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Versión 9 - 27 ENE 2019" sheetId="1" r:id="rId1"/>
  </sheets>
  <calcPr calcId="125725"/>
</workbook>
</file>

<file path=xl/calcChain.xml><?xml version="1.0" encoding="utf-8"?>
<calcChain xmlns="http://schemas.openxmlformats.org/spreadsheetml/2006/main">
  <c r="H169" i="1"/>
  <c r="H75" l="1"/>
  <c r="H72"/>
  <c r="H289" l="1"/>
  <c r="H181"/>
  <c r="H153"/>
  <c r="H138"/>
  <c r="H96"/>
  <c r="H91"/>
  <c r="H78"/>
  <c r="H61"/>
</calcChain>
</file>

<file path=xl/comments1.xml><?xml version="1.0" encoding="utf-8"?>
<comments xmlns="http://schemas.openxmlformats.org/spreadsheetml/2006/main">
  <authors>
    <author>user</author>
  </authors>
  <commentList>
    <comment ref="O77" authorId="0">
      <text>
        <r>
          <rPr>
            <sz val="9"/>
            <color indexed="81"/>
            <rFont val="Tahoma"/>
            <family val="2"/>
          </rPr>
          <t>Solicitud de Gasto Nº 34/18 con imputación de $ 1.549.776,83
Solicitud de Gasto Nº 270/18 con imputación de $ 25.413.434,14</t>
        </r>
      </text>
    </comment>
    <comment ref="H266" authorId="0">
      <text>
        <r>
          <rPr>
            <b/>
            <sz val="9"/>
            <color indexed="81"/>
            <rFont val="Tahoma"/>
            <family val="2"/>
          </rPr>
          <t>Estimación
Moneda: dólares estadounidenses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70" authorId="0">
      <text>
        <r>
          <rPr>
            <b/>
            <sz val="9"/>
            <color indexed="81"/>
            <rFont val="Tahoma"/>
            <family val="2"/>
          </rPr>
          <t>Estimación
Moneda: dólares estadounidenses</t>
        </r>
      </text>
    </comment>
  </commentList>
</comments>
</file>

<file path=xl/sharedStrings.xml><?xml version="1.0" encoding="utf-8"?>
<sst xmlns="http://schemas.openxmlformats.org/spreadsheetml/2006/main" count="996" uniqueCount="692">
  <si>
    <t>OBRA</t>
  </si>
  <si>
    <t>FONDOS</t>
  </si>
  <si>
    <t>%</t>
  </si>
  <si>
    <t>Golfo San Jorge S.A.</t>
  </si>
  <si>
    <t>Visado TCM</t>
  </si>
  <si>
    <t>MCR</t>
  </si>
  <si>
    <t>C.P.P. Nº 152/17</t>
  </si>
  <si>
    <t>Solicitud de Gasto</t>
  </si>
  <si>
    <t>8672/17 (5080-M-17)</t>
  </si>
  <si>
    <t>1614/17</t>
  </si>
  <si>
    <t xml:space="preserve">2618/17 </t>
  </si>
  <si>
    <t xml:space="preserve">C. Público Nº 111/17 </t>
  </si>
  <si>
    <t xml:space="preserve">597/18, 1025/18 (Expte. Nº 3603-M-17) </t>
  </si>
  <si>
    <t xml:space="preserve">34/18 , 2097/17, 2728/17 </t>
  </si>
  <si>
    <t>271/18</t>
  </si>
  <si>
    <t>Rigel S.R.L.</t>
  </si>
  <si>
    <t>LIC/CPP/LICPRIV</t>
  </si>
  <si>
    <t>MONTO INICIAL</t>
  </si>
  <si>
    <t>MONTO ACTUALIZADO</t>
  </si>
  <si>
    <t>Edisud S.A.</t>
  </si>
  <si>
    <t>Lic. Privada Nº 07/18</t>
  </si>
  <si>
    <t>954/18 . 3353-M-1</t>
  </si>
  <si>
    <t xml:space="preserve">136/18 </t>
  </si>
  <si>
    <t>478/18</t>
  </si>
  <si>
    <t>Preadjudicación - Observado TCM</t>
  </si>
  <si>
    <t>SG Patagonia S.A.</t>
  </si>
  <si>
    <t>C.P.P. Nº 112/17</t>
  </si>
  <si>
    <t>480/18</t>
  </si>
  <si>
    <t>1º cuadro comparativo - Contrato Observado TCM</t>
  </si>
  <si>
    <t xml:space="preserve">782/18 </t>
  </si>
  <si>
    <t>2042/18 . 3354-M-17</t>
  </si>
  <si>
    <t>Preadjudicación - Visado TCM</t>
  </si>
  <si>
    <t>1460/17</t>
  </si>
  <si>
    <t>6973/17 . 3354-M-17</t>
  </si>
  <si>
    <t xml:space="preserve">1713/17 </t>
  </si>
  <si>
    <t>C.P.P. Nº 110/17</t>
  </si>
  <si>
    <t>6245/17  . 3219-M-17</t>
  </si>
  <si>
    <t>1395/17</t>
  </si>
  <si>
    <t>Visado subsana Observación TCM</t>
  </si>
  <si>
    <t>6245/17 . 3219-M-17</t>
  </si>
  <si>
    <t xml:space="preserve">1712/17 </t>
  </si>
  <si>
    <t>1296/17</t>
  </si>
  <si>
    <t>1º cuadro comparativo - Observado TCM</t>
  </si>
  <si>
    <t>481/18</t>
  </si>
  <si>
    <t>1994/18  . 3219-M-17</t>
  </si>
  <si>
    <t xml:space="preserve">781/18 </t>
  </si>
  <si>
    <t>Lic. Privada Nº 30/18</t>
  </si>
  <si>
    <t>Transporte y Movimiento de Suelo Algarve</t>
  </si>
  <si>
    <t>560/18</t>
  </si>
  <si>
    <t xml:space="preserve">2706/18 (470-M-18) </t>
  </si>
  <si>
    <t xml:space="preserve">995/18 </t>
  </si>
  <si>
    <t>627/17</t>
  </si>
  <si>
    <t xml:space="preserve">1257/17 (3033-M-16) </t>
  </si>
  <si>
    <t xml:space="preserve">407/17 </t>
  </si>
  <si>
    <t>C.P.P. Nº 43/17</t>
  </si>
  <si>
    <t>Gauna Obras y Servicios</t>
  </si>
  <si>
    <t>C.P.P. Nº 67/17</t>
  </si>
  <si>
    <t>963/17</t>
  </si>
  <si>
    <t>3578/17 (3612-M-16)</t>
  </si>
  <si>
    <t xml:space="preserve">999/17 </t>
  </si>
  <si>
    <t>964/14</t>
  </si>
  <si>
    <t xml:space="preserve">5696/17 (2933-M-17) </t>
  </si>
  <si>
    <t xml:space="preserve">1633/17 </t>
  </si>
  <si>
    <t>S/D</t>
  </si>
  <si>
    <t>Contratación directa Nº 99/17</t>
  </si>
  <si>
    <t>Transredes S.A.</t>
  </si>
  <si>
    <t>Lic. Pública Nº 116/17</t>
  </si>
  <si>
    <t>1550/17</t>
  </si>
  <si>
    <t xml:space="preserve">7346/17 (531-M-17) </t>
  </si>
  <si>
    <t xml:space="preserve">2142/17 </t>
  </si>
  <si>
    <t>547/18</t>
  </si>
  <si>
    <t xml:space="preserve">3143/18 </t>
  </si>
  <si>
    <t xml:space="preserve">1011/18 </t>
  </si>
  <si>
    <t>1º cuadro comparativo - Observado en nuevo ingreso TCM</t>
  </si>
  <si>
    <t>550/18</t>
  </si>
  <si>
    <t xml:space="preserve">2042/18 </t>
  </si>
  <si>
    <t>Lic. Privada Nº 23/18</t>
  </si>
  <si>
    <t>573/18</t>
  </si>
  <si>
    <t>2339/18 (801-M-18)</t>
  </si>
  <si>
    <t xml:space="preserve">926/18 </t>
  </si>
  <si>
    <t>Gauna Alicia Graciela</t>
  </si>
  <si>
    <t xml:space="preserve">Lic. Privada Nº 26/18 </t>
  </si>
  <si>
    <t>581/18</t>
  </si>
  <si>
    <t xml:space="preserve">2707/18 (179-M-18) </t>
  </si>
  <si>
    <t xml:space="preserve">763/18 </t>
  </si>
  <si>
    <t xml:space="preserve">2809/18 (1066-M-18) </t>
  </si>
  <si>
    <t xml:space="preserve">925/18 </t>
  </si>
  <si>
    <t>603/18</t>
  </si>
  <si>
    <t>Lic. Privada Nº 31/18</t>
  </si>
  <si>
    <t xml:space="preserve">2331/18 (Expte. Nº 599-M-18) </t>
  </si>
  <si>
    <t>605/18</t>
  </si>
  <si>
    <t xml:space="preserve">923/18 </t>
  </si>
  <si>
    <t>Obra presupuestada - Visado TCM</t>
  </si>
  <si>
    <t>P.A.L. Construcciones.</t>
  </si>
  <si>
    <t>609/18</t>
  </si>
  <si>
    <t xml:space="preserve">504/18 </t>
  </si>
  <si>
    <t xml:space="preserve">3138/18 </t>
  </si>
  <si>
    <t>Lic. Privada Nº 22/18</t>
  </si>
  <si>
    <t>628/18</t>
  </si>
  <si>
    <t xml:space="preserve">2324/18 (Expte. Nº 822-M-18) </t>
  </si>
  <si>
    <t xml:space="preserve">927/18 </t>
  </si>
  <si>
    <t>637/18</t>
  </si>
  <si>
    <t>3143/18 (531-M-17)</t>
  </si>
  <si>
    <t xml:space="preserve">2337/18 (934-M-18) </t>
  </si>
  <si>
    <t>704/18</t>
  </si>
  <si>
    <t>Lic. Privada Nº 19/18</t>
  </si>
  <si>
    <t>561/18</t>
  </si>
  <si>
    <t>Lic. Privada Nº 17/18</t>
  </si>
  <si>
    <t>728/18</t>
  </si>
  <si>
    <t>2334/18 (772-M-18)</t>
  </si>
  <si>
    <t>748/18</t>
  </si>
  <si>
    <t xml:space="preserve">1432/18 </t>
  </si>
  <si>
    <t xml:space="preserve">579/18 </t>
  </si>
  <si>
    <t>C.P.P. Nº 151/18</t>
  </si>
  <si>
    <t>Azu Servicios Generales</t>
  </si>
  <si>
    <t>1º cuadro comparativo - Visado en nuevo ingreso TCM</t>
  </si>
  <si>
    <t>761/18</t>
  </si>
  <si>
    <t xml:space="preserve">2042/18 (Expte. Nº 3354-M-17) </t>
  </si>
  <si>
    <t>762/18</t>
  </si>
  <si>
    <t>1994/18 (Expte. Nº 3219-M-17)</t>
  </si>
  <si>
    <t>773/18</t>
  </si>
  <si>
    <t>3609/18 (933-M-18)</t>
  </si>
  <si>
    <t xml:space="preserve">1356/18  </t>
  </si>
  <si>
    <t>Lic. Privada Nº 39/18</t>
  </si>
  <si>
    <t>Choel S.R.L</t>
  </si>
  <si>
    <t>Vilches Silvina</t>
  </si>
  <si>
    <t>C.P.P. Nº 206/17</t>
  </si>
  <si>
    <t>962/17</t>
  </si>
  <si>
    <t xml:space="preserve">2389/17 </t>
  </si>
  <si>
    <t xml:space="preserve">643/17 </t>
  </si>
  <si>
    <t>1207/17</t>
  </si>
  <si>
    <t xml:space="preserve">1487/17 </t>
  </si>
  <si>
    <t>Legítimo Abono</t>
  </si>
  <si>
    <t>Legítimo Abono - Observado TCM</t>
  </si>
  <si>
    <t>Chávez Esther Cristina</t>
  </si>
  <si>
    <t>1489/17</t>
  </si>
  <si>
    <t xml:space="preserve">2537/17 </t>
  </si>
  <si>
    <t xml:space="preserve">8525/17 </t>
  </si>
  <si>
    <t>785/18</t>
  </si>
  <si>
    <t>3607/18 (1231-M-18)</t>
  </si>
  <si>
    <t xml:space="preserve">1354/18  </t>
  </si>
  <si>
    <t>Lic. Privada Nº 42/18</t>
  </si>
  <si>
    <t>Preadjudicación - Visado Provisorio TCM</t>
  </si>
  <si>
    <t>Lic. Privada Nº 65/17</t>
  </si>
  <si>
    <t>944/17</t>
  </si>
  <si>
    <t>1º cuadro comparativo - Visado subsana Observación TCM</t>
  </si>
  <si>
    <t>816/18</t>
  </si>
  <si>
    <t>4555/18 (Expte. Nº 2996-M-16)</t>
  </si>
  <si>
    <t xml:space="preserve">1345/18 </t>
  </si>
  <si>
    <t>Lic. Privada Nº 116/15</t>
  </si>
  <si>
    <t xml:space="preserve">4668/18 (Expte. Nº 3350-M-15) </t>
  </si>
  <si>
    <t>825/18</t>
  </si>
  <si>
    <t xml:space="preserve">1440/18 </t>
  </si>
  <si>
    <t xml:space="preserve">971/15 </t>
  </si>
  <si>
    <t>1º cuadro modificatorio - Visado TCM</t>
  </si>
  <si>
    <t>C.P.P. Nº 111/17</t>
  </si>
  <si>
    <t>834/18</t>
  </si>
  <si>
    <t xml:space="preserve">1435/18 </t>
  </si>
  <si>
    <t>4671/18 (3603-M-17)</t>
  </si>
  <si>
    <t>1º cuadro comparativo - Visado TCM</t>
  </si>
  <si>
    <t>836/18</t>
  </si>
  <si>
    <t>4556/18 (4951-M-17)</t>
  </si>
  <si>
    <t xml:space="preserve">1377/18 </t>
  </si>
  <si>
    <t>C.P.P. Nº 150/17</t>
  </si>
  <si>
    <t>Lic. Privada Nº 16/18</t>
  </si>
  <si>
    <t>838/18</t>
  </si>
  <si>
    <t xml:space="preserve">2333/18 (471-M-18) </t>
  </si>
  <si>
    <t xml:space="preserve">924/18 </t>
  </si>
  <si>
    <t>Freile Construcciones S.R.L.</t>
  </si>
  <si>
    <t>Lic. Privada Nº 32/18</t>
  </si>
  <si>
    <t xml:space="preserve">2812/18 (472-M-18) </t>
  </si>
  <si>
    <t xml:space="preserve">1031/18 </t>
  </si>
  <si>
    <t>839/18</t>
  </si>
  <si>
    <t>Providencia TCM</t>
  </si>
  <si>
    <t>Expediente MCR</t>
  </si>
  <si>
    <t>EMPRESA / PROVEEDOR</t>
  </si>
  <si>
    <t>1º cuadro comparativo - Visado Provisorio TCM</t>
  </si>
  <si>
    <t>Lic. Privada Nº 134/17</t>
  </si>
  <si>
    <t>706/18</t>
  </si>
  <si>
    <t>932/18 (3015-M-17)</t>
  </si>
  <si>
    <t>1º cuadro comparativo - Visado subsana Visado Provisorio TCM</t>
  </si>
  <si>
    <t>847/18</t>
  </si>
  <si>
    <t xml:space="preserve">932/18 (3015-M-17) </t>
  </si>
  <si>
    <t>C.P.P. Nº 43/18</t>
  </si>
  <si>
    <t>850/18</t>
  </si>
  <si>
    <t xml:space="preserve">3608/18 (1233-M-18) </t>
  </si>
  <si>
    <t xml:space="preserve">1355/18  </t>
  </si>
  <si>
    <t>Lic. Privada Nº 132/17</t>
  </si>
  <si>
    <t>851/18</t>
  </si>
  <si>
    <t xml:space="preserve">5043/18 (1920-M-17) </t>
  </si>
  <si>
    <t xml:space="preserve">1439/18 </t>
  </si>
  <si>
    <t>Electrotecnia Elsus S.R.L.</t>
  </si>
  <si>
    <t>C.P.P. Nº 50/18</t>
  </si>
  <si>
    <t xml:space="preserve">3622/18 (1268-M-18) </t>
  </si>
  <si>
    <t xml:space="preserve">1396/18  </t>
  </si>
  <si>
    <t>852/18</t>
  </si>
  <si>
    <t xml:space="preserve">8385/17 (4951-M-17) </t>
  </si>
  <si>
    <t xml:space="preserve">2501/17 </t>
  </si>
  <si>
    <t>1615/17</t>
  </si>
  <si>
    <t>Concurso Público Nº 53/18</t>
  </si>
  <si>
    <t xml:space="preserve">4415/18 (1748-M-18) </t>
  </si>
  <si>
    <t xml:space="preserve">1743/18 </t>
  </si>
  <si>
    <t>917/18</t>
  </si>
  <si>
    <t>Choel S.R.L.-Astoil S.R.L. UTE.</t>
  </si>
  <si>
    <t>P.A.L. Construcciones</t>
  </si>
  <si>
    <t xml:space="preserve">1878/18 </t>
  </si>
  <si>
    <t xml:space="preserve">683/18 </t>
  </si>
  <si>
    <t>392/18</t>
  </si>
  <si>
    <t xml:space="preserve">Maxicon S.R.L., </t>
  </si>
  <si>
    <t>C.P.P. Nº 84/18</t>
  </si>
  <si>
    <t xml:space="preserve">1496/18 </t>
  </si>
  <si>
    <t xml:space="preserve">166/18 </t>
  </si>
  <si>
    <t>440/18</t>
  </si>
  <si>
    <t>Preadjudicación - Visado subsana Visado Provisorio TCM</t>
  </si>
  <si>
    <t>960/18</t>
  </si>
  <si>
    <t xml:space="preserve">3607/18 (1231-M-18) </t>
  </si>
  <si>
    <t>PAL Construcciones</t>
  </si>
  <si>
    <t xml:space="preserve">6000/18 </t>
  </si>
  <si>
    <t xml:space="preserve">2271/18 </t>
  </si>
  <si>
    <t>998/18</t>
  </si>
  <si>
    <t>Unipersonal Gatti Leoncio Carlos</t>
  </si>
  <si>
    <t xml:space="preserve">5050/18 (1232-M-18) </t>
  </si>
  <si>
    <t xml:space="preserve">1845/18 </t>
  </si>
  <si>
    <t>1036/18</t>
  </si>
  <si>
    <t>C.P.P. Nº 73/18</t>
  </si>
  <si>
    <t xml:space="preserve">Servicios Industriales Patagónicos S.R.L., </t>
  </si>
  <si>
    <t>C.P.P. Nº 58/18</t>
  </si>
  <si>
    <t xml:space="preserve">4464/18 (1749-M-18) </t>
  </si>
  <si>
    <t xml:space="preserve">1741/18  </t>
  </si>
  <si>
    <t>1008/18</t>
  </si>
  <si>
    <t xml:space="preserve">7470/15 (3350-M-15) </t>
  </si>
  <si>
    <t xml:space="preserve">2870/15 </t>
  </si>
  <si>
    <t>Lic. Privada Nº 122/17</t>
  </si>
  <si>
    <t>7349/17 (3016-M-17)</t>
  </si>
  <si>
    <t xml:space="preserve">2179/17 </t>
  </si>
  <si>
    <t>1519/17</t>
  </si>
  <si>
    <t>Gatti Leoncio Carlos</t>
  </si>
  <si>
    <t>ECLG Servicios Generales del Sr. Leoncio Gatti</t>
  </si>
  <si>
    <t>10 días corridos - 13/05/2018</t>
  </si>
  <si>
    <t>Resolución MCR</t>
  </si>
  <si>
    <t>MCR - Partida: Ley de Hidrocarburos - Convenio PAE</t>
  </si>
  <si>
    <t>FALTA detectar Registro de Preadjudicación</t>
  </si>
  <si>
    <t>1º cuadro comparativo - Observado TCM FALTA detectar</t>
  </si>
  <si>
    <t>1996-2018</t>
  </si>
  <si>
    <t>2029-2018</t>
  </si>
  <si>
    <t>2030-2018</t>
  </si>
  <si>
    <t>MCR - Partida: Obras de Infraestructura y Ordenamiento Urbano - Ley de Hidrocarburos</t>
  </si>
  <si>
    <t>1994-2018</t>
  </si>
  <si>
    <t>180 días corridos - 29/06/2018</t>
  </si>
  <si>
    <t>Lic Pública 60/18</t>
  </si>
  <si>
    <t>180 días corridos</t>
  </si>
  <si>
    <t>Apertura de Ofertas</t>
  </si>
  <si>
    <t>Ofertas: -Dylan construcciones: $819.382,01
-Servicios Industriales Patagonicos SRL: $834.120</t>
  </si>
  <si>
    <t>Restinga Alí . Reacondicionamiento Paseo Costero</t>
  </si>
  <si>
    <t>Juan XXIII y Pueyrredón . Repavimentación parcial 1° Etapa</t>
  </si>
  <si>
    <t>Juan XXIII y Pueyrredón . Repavimentación parcial 2° Etapa</t>
  </si>
  <si>
    <t>Máximo Abásolo . Construcción de Drenes</t>
  </si>
  <si>
    <t>Juan XXIII y Pueyrredón . Reparación paredes canal avenida Roca 1° Etapa</t>
  </si>
  <si>
    <t>Juan XXIII y Pueyrredón . Mejoramiento contexto Avda. Roca</t>
  </si>
  <si>
    <t>Juan XXIII y Pueyrredón . Reparación paredes canal avenida Roca 2° Etapa</t>
  </si>
  <si>
    <t>Juan XXIII . Refacción canal Av. Roca entre calle Cabo Benitez y Av. Lisandro de la Torre</t>
  </si>
  <si>
    <t>Cerro Solo . Aterrazamiento Talud Cerro Solo</t>
  </si>
  <si>
    <t>Cerro Hermite . Aterrazamiento Talud Cerro Hermite y Construcción Canal de Guarda</t>
  </si>
  <si>
    <t>Restinga Alí y Don Bosco . Mejoramiento sistema cloacal a) Estación de Bombeo Restinga Alí, b) Tratamiento Primario Don Bosco</t>
  </si>
  <si>
    <t>KM 5 . Reconstrucción de alcantarilla Avda. del Parque</t>
  </si>
  <si>
    <t xml:space="preserve">René Favaloro . Rectificación y Limpieza Canal pluvial a Cielo Abierto </t>
  </si>
  <si>
    <t>Zona Norte . Reparación tramo colector Zona Norte</t>
  </si>
  <si>
    <t>Moure . Obra Saneamiento y recomposición desagüe pluvial 1° Etapa</t>
  </si>
  <si>
    <t>Laprida . Conexiones domiciliarias de gas Calles La Habana y Honduras</t>
  </si>
  <si>
    <t>Zona Centro y Sur . Plan recuperación trama vial sellado de juntas y grietas 1° Etapa Programa 2018</t>
  </si>
  <si>
    <t>Fracción 14 . Construcción Canal a cielo abierto</t>
  </si>
  <si>
    <t>Médanos . Servicios de reparación calle Fray Luis Beltrán en KM. 3  acceso Barrio Médanos</t>
  </si>
  <si>
    <t>Juan XXIII . Reparación de 80 m2 de Playón Deportivo plaza 1° de mayo</t>
  </si>
  <si>
    <t>General Mosconi . Red cloacal Barrio General Mosconi-Centro Tecnológico</t>
  </si>
  <si>
    <t>Las Orquídeas y Presidente Ortiz . Colector cloacal nexo Barrio Las Orquídeas-Presidente Ortiz</t>
  </si>
  <si>
    <t>Mariano Moreno . Sistema de drenaje Manzanas 75 y 166</t>
  </si>
  <si>
    <t>Los Arenales . Drenaje napa freática 3° Etapa</t>
  </si>
  <si>
    <t>Moure y San Cayetano . Reconstrucción 900 m2 veredas</t>
  </si>
  <si>
    <t>KM 4 . Drenaje Pista de Atletismo</t>
  </si>
  <si>
    <t>Presidente Ortiz y Don Bosco . Colector cloacal-Nexo Barrio Presidente Ortiz-Barrio Don Bosco 2° Etapa</t>
  </si>
  <si>
    <t>Camino Roque González . Provisión de iluminación con energía solar en el desvío</t>
  </si>
  <si>
    <t>Juan XXIII . Preparación de paredes y revoque fino y grueso en la totalidad del frente vecinal</t>
  </si>
  <si>
    <t>Zona Sur . Alquiler de equipo desobstructor de cañerías pluviales Zona Sur por el término de 200 hs.</t>
  </si>
  <si>
    <t>Laprida . Trabajo a realizar en vivienda sita en Barrio Laprida para habilitar servicios de gas</t>
  </si>
  <si>
    <t>ASTRA . Sistema de drenaje napa freática en el predio de la Biblioteca Popular de Astra-Archivo Histórico Municipal</t>
  </si>
  <si>
    <t>Jorge Newbery . Construcción de muro de contención en Manzana 70 parcela 03</t>
  </si>
  <si>
    <t>Los Bretes . Sistema de drenaje napa freática y desagüe pluvial</t>
  </si>
  <si>
    <t>Castelli . Desagüe Pluvial Sector Oeste</t>
  </si>
  <si>
    <t>Abel Amaya e Isidro Quiroga . Reconstrucción 900 m2 veredas</t>
  </si>
  <si>
    <t>1364-2018</t>
  </si>
  <si>
    <t>Licitación Pública 46/2018</t>
  </si>
  <si>
    <t>1365-2018</t>
  </si>
  <si>
    <t>Partida MCR: 600 Obras extrapresupuestarias - 600.20 Repavimentación y obras por el temporal en diversos barrios</t>
  </si>
  <si>
    <t>Las Américas . Infraestructura básica y fortalecimiento comunitario</t>
  </si>
  <si>
    <t>Licitación Pública 52/2018</t>
  </si>
  <si>
    <t>1366-2018</t>
  </si>
  <si>
    <t>1362-2018</t>
  </si>
  <si>
    <t>1363-2018</t>
  </si>
  <si>
    <t>60 días corridos</t>
  </si>
  <si>
    <t>PAL Construcciones del Sr. Pedro Ariel Leiva</t>
  </si>
  <si>
    <t>Partida MCR: Fondo Federal Solidario - Obras varias de infraestructura</t>
  </si>
  <si>
    <t>Contratación Directa</t>
  </si>
  <si>
    <t>1378-2018</t>
  </si>
  <si>
    <t>3 ofertas: Norberto Olivera $3.957.273,63; Choel SRL $3.793.887,96; AVR SRL $3.976.773,52</t>
  </si>
  <si>
    <t>2 ofertas: Golfo San Jorge SA $1.100.815,00; OSP $1.060.225,00</t>
  </si>
  <si>
    <t>CPP 71/2018</t>
  </si>
  <si>
    <t>Divina Providencia . Reconstrucción Pluvial</t>
  </si>
  <si>
    <t>$3.070.000,00</t>
  </si>
  <si>
    <t>Lic. Pública N° 93/18</t>
  </si>
  <si>
    <t>2.093-2018</t>
  </si>
  <si>
    <t>2.094-2018</t>
  </si>
  <si>
    <t>KM 8 . Saneamiento y Relleno Plan Federal de Viviendas - Calle Código 2404 NO Manzana 101</t>
  </si>
  <si>
    <t>Transredes SA</t>
  </si>
  <si>
    <t>Licitación Privada N° 29/2018</t>
  </si>
  <si>
    <t>2.095-2018</t>
  </si>
  <si>
    <t>2.096-2018</t>
  </si>
  <si>
    <t>2.097-2018</t>
  </si>
  <si>
    <t>2.098-2018</t>
  </si>
  <si>
    <t>KM 12 . Desagüe pluvial</t>
  </si>
  <si>
    <t>30 días</t>
  </si>
  <si>
    <t>CPP N°88/2018</t>
  </si>
  <si>
    <t>Ofertas: Choel SRL $1.044.812,44; SG Patagonia SA $1.046.909,00 y AVR Construcciones SRL $909.635,00</t>
  </si>
  <si>
    <t>$932.600,00</t>
  </si>
  <si>
    <t>Zona Norte . Reparación de calzadas y bacheo en Laprida, Saavedra y General Mosconi</t>
  </si>
  <si>
    <t>Zona Norte . Reparación de calzadas y bacheo en Prospero Palazzo, Ciudadela, Diadema y Astra</t>
  </si>
  <si>
    <t>90 días corridos</t>
  </si>
  <si>
    <t>Licitación privada N°98/2018</t>
  </si>
  <si>
    <t>Licitación N°99/2018</t>
  </si>
  <si>
    <t>Ofertas: Golfo San Jorge SA $3.611.500,00; Transredes SA $3.496.788,96 y Gatti Leoncio Carlos $3.624.097,79</t>
  </si>
  <si>
    <t>Ofertas: Golfo San Jorge SA $3.534.000; Transredes SA $3.618.128,64 y OSP Pedro Roldán $3.742.000,00</t>
  </si>
  <si>
    <t>“esta reparación de calzada contempla la reposición de las losas en mal estado y la ejecución de nuevos badenes para el escurrimiento del agua”</t>
  </si>
  <si>
    <t>"prioritario para poder evitar anegamientos en urbanizaciones de los kilómetros, con la construcción de un canal excavado para conducir el agua de lluvia desde la alcantarilla de la Ruta 3 y el zanjón que se produce de forma natural</t>
  </si>
  <si>
    <t>A</t>
  </si>
  <si>
    <t>C</t>
  </si>
  <si>
    <t>D</t>
  </si>
  <si>
    <t>F</t>
  </si>
  <si>
    <t>G</t>
  </si>
  <si>
    <t>J</t>
  </si>
  <si>
    <t>K</t>
  </si>
  <si>
    <t>L</t>
  </si>
  <si>
    <t>M</t>
  </si>
  <si>
    <t>P</t>
  </si>
  <si>
    <t>R</t>
  </si>
  <si>
    <t>S</t>
  </si>
  <si>
    <t>Z</t>
  </si>
  <si>
    <t>Adjudicación - BO 02/08/2018</t>
  </si>
  <si>
    <t>1616-2018</t>
  </si>
  <si>
    <t>Lic. Privada 35/18</t>
  </si>
  <si>
    <t>1583-2018</t>
  </si>
  <si>
    <t>FALTA detectar Registro de Adjudicación</t>
  </si>
  <si>
    <t>FALTA detectar Visado TCM de 1° Cuadro Comparativo</t>
  </si>
  <si>
    <t>1624-2018</t>
  </si>
  <si>
    <t>1706-2018</t>
  </si>
  <si>
    <t>1756-2018</t>
  </si>
  <si>
    <t>1762-2018</t>
  </si>
  <si>
    <t>1763-2018</t>
  </si>
  <si>
    <t>S.G. Patagonia S.A.</t>
  </si>
  <si>
    <t>1757-2018</t>
  </si>
  <si>
    <t>FALTA detectar Convocatoria CPP</t>
  </si>
  <si>
    <t>Juan XXIII y Pueyrredón . Reparación y pintado de barandas de protección del canal evacuador de la Avda. Roca, desde Marinero José López hasta la Nación por Avda. Roca</t>
  </si>
  <si>
    <t xml:space="preserve">C.P.P. Nº 199/18 </t>
  </si>
  <si>
    <t xml:space="preserve">Expte. Nº 5903/18 </t>
  </si>
  <si>
    <t xml:space="preserve">2221/18 </t>
  </si>
  <si>
    <t>1059/18</t>
  </si>
  <si>
    <t>Visado TCM - Observado</t>
  </si>
  <si>
    <t>González Andrea Marcela</t>
  </si>
  <si>
    <t>Restinga Alí . Cordón cuneta y badenes 700 mts</t>
  </si>
  <si>
    <t>relacionado con mejora de escurrimiento superficial</t>
  </si>
  <si>
    <t>Interior - Nación</t>
  </si>
  <si>
    <t>Nación: 70 / Provincia: 30</t>
  </si>
  <si>
    <t>Proyecto y Documentos para descarga: https://ppo.mininterior.gob.ar/GP/Project/Details/119974</t>
  </si>
  <si>
    <t>Proyecto: https://ppo.mininterior.gob.ar/GP/Project/Details/118733</t>
  </si>
  <si>
    <t>Stella Maris . Movimientos de suelos para soluciones habitacionales (Plan 84 Viviendas)</t>
  </si>
  <si>
    <t>Proyecto y descarga de documentos: https://ppo.mininterior.gob.ar/GP/Project/Details/119946</t>
  </si>
  <si>
    <t>Enlaces a proyectos / fuentes oficiales / notas sobre propósito de obras</t>
  </si>
  <si>
    <t>"Que atento el expte. Nº 822-M-18 se procedió a la contratación de obras en Avda. Roca involucrando al canal pluvial, como pintado de barandas, pilares, entre otros, deberá remitirse informe técnico respecto si ambas contrataciones no se superponen parcialmente"</t>
  </si>
  <si>
    <t>Restinga Alí . Soluciones habitacionales (Plan 84 Viviendas: 16 Viviendas)</t>
  </si>
  <si>
    <t>Laprida . Soluciones habitacionales (Plan 84 Viviendas: 14 Viviendas)</t>
  </si>
  <si>
    <t>Proyect y descarga de documentos: https://ppo.mininterior.gob.ar/GP/Project/Details/120046</t>
  </si>
  <si>
    <t>René Favaloro . Red Cloacal 1° Etapa</t>
  </si>
  <si>
    <t>Astoil S.R.L.</t>
  </si>
  <si>
    <t>Lic. Privada Nº 28/17</t>
  </si>
  <si>
    <t>Manantial Rosales . Alcantarilla</t>
  </si>
  <si>
    <t xml:space="preserve">C.P.P. Nº 67/18 </t>
  </si>
  <si>
    <t>1123/18</t>
  </si>
  <si>
    <t>1844/18 y 2567/18</t>
  </si>
  <si>
    <t xml:space="preserve">4739/18 (1267-M-18) </t>
  </si>
  <si>
    <t>1110/18</t>
  </si>
  <si>
    <t xml:space="preserve">2237/18 </t>
  </si>
  <si>
    <t>6294/18 (Expte. Nº 3028-M-16)</t>
  </si>
  <si>
    <t>1126/18</t>
  </si>
  <si>
    <t xml:space="preserve">Pueyrredón . Reparación Integral en Escuela 154 </t>
  </si>
  <si>
    <t>Ledesma y Cía S.R.L.</t>
  </si>
  <si>
    <t>120 días corridos</t>
  </si>
  <si>
    <t>Monto $9.944.385,89 en Ejercicio 2018</t>
  </si>
  <si>
    <t>Monto $1.766.793,69 en Partida SAF 88 - Ejercicio 2017</t>
  </si>
  <si>
    <t>Decreto Provincial 1363/17</t>
  </si>
  <si>
    <t>Decreto de Contratación - BO CHT 27/12/2017</t>
  </si>
  <si>
    <t>Resolución de Redeterminación de Precios - BO CHT 25/09/2018</t>
  </si>
  <si>
    <t>Adjudicación - BO MCR 06/07/2018</t>
  </si>
  <si>
    <t>Resolución - BO MCR 06/09/2018: Aprueba cuadro comparativo</t>
  </si>
  <si>
    <t>Adjudicación - BO MCR 06/09/2018</t>
  </si>
  <si>
    <t>Resolución 252</t>
  </si>
  <si>
    <t>Adjudicación - BO MCR 14/09/2018</t>
  </si>
  <si>
    <t>Adjudicación - BO MCR 26/09/2018</t>
  </si>
  <si>
    <t>Bonos Fondos Ley VII N°72</t>
  </si>
  <si>
    <t>2201-2018</t>
  </si>
  <si>
    <t>Adjudicación - BO MCR 09/08/2018</t>
  </si>
  <si>
    <t>Llamado a Licitación - BO MCR 13/09/2018. Apertura: 27/09/2018</t>
  </si>
  <si>
    <t>Resolución - BO MCR 06/09/2018: Aprueba Cuadro Comparativo</t>
  </si>
  <si>
    <t>Aprobación de pliego de bases y condiciones - BO MCR 06/07/2018</t>
  </si>
  <si>
    <t>Resolución - BO MCR 09/08/2018: Aprueba 1° cuadro comparativo</t>
  </si>
  <si>
    <t>Resolución - BO MCR 06/08/2018: Aprueba 1° cuadro comparativo</t>
  </si>
  <si>
    <t>Resolución - BO MCR 06/09/2018: Ampliación plazo, Aprueba Cuadro Comparativo</t>
  </si>
  <si>
    <t>Llamado a Licitación - BO MCR 26 y 27/07/2018. Apertura: 09/08/2018</t>
  </si>
  <si>
    <t>Aprobación de pliego de bases y condiciones - BO MCR 06/08/2018</t>
  </si>
  <si>
    <t>Adjudicación - BO MCR 02/08/2018</t>
  </si>
  <si>
    <t>Llamado a licitación - BO MCR 19/06/2018. Apertura 03/07/2018</t>
  </si>
  <si>
    <t>Resolución - BO MCR 26/09/2018: Aprueba 1° Cuadro Comparativo</t>
  </si>
  <si>
    <t>2204-2018</t>
  </si>
  <si>
    <t>Jorge Newbery . Muro de contención medianero Manzana 73 lote 2</t>
  </si>
  <si>
    <t>Unipersonal OSP de Pedro Aníbal Roldán</t>
  </si>
  <si>
    <t>C.P.P. Nº 59/18</t>
  </si>
  <si>
    <t>2209-2018</t>
  </si>
  <si>
    <t>Zona Sur. Redes Desagües Pluviales principales, secundarios y reservorios (Obras Hídricas)</t>
  </si>
  <si>
    <t>Zona Norte . Redes secundarias, reservorios y obras complementarias Desagües Pluviales Bº Gral. Mosconi (Obras Hídricas)</t>
  </si>
  <si>
    <t>Nación: 100 / Recursos Propios de los Organismos (Nacional)</t>
  </si>
  <si>
    <t>Jorge Newbery . Muro de contención Calle Huergo 2068</t>
  </si>
  <si>
    <t>Unipersonal de Gonzalo Nahuel Cano</t>
  </si>
  <si>
    <t>2206-2018</t>
  </si>
  <si>
    <t>Jorge Newbery . Muro de contención Pasaje Piedras 2067</t>
  </si>
  <si>
    <t>2202-2018</t>
  </si>
  <si>
    <t>Máximo Abásolo . Muro de contención Calle Las Frutillas 4020</t>
  </si>
  <si>
    <t>MLA Construcciones y Servicios SRL</t>
  </si>
  <si>
    <t xml:space="preserve">C.P.P. Nº 54/18 </t>
  </si>
  <si>
    <t>2207-2018</t>
  </si>
  <si>
    <t>Adjudicación - BO MCR 04/10/2018</t>
  </si>
  <si>
    <t>2300-2018</t>
  </si>
  <si>
    <t xml:space="preserve">Caleta Córdova . Puente Multi-Viga en Acceso a Caleta Córdova Ruta Provincial N° 1 - Km 8 </t>
  </si>
  <si>
    <t>Aprobación Descripción Ambiental del Proyecto - BO CH 04/10/2018</t>
  </si>
  <si>
    <t>Resolución Prov</t>
  </si>
  <si>
    <t>Disp. 118/18</t>
  </si>
  <si>
    <t>Aprobación de pliego de bases y condiciones - BO MCR 04/10/2018</t>
  </si>
  <si>
    <t>2338-2018</t>
  </si>
  <si>
    <t>Hábitat - Nación / Partida MCR: 600 Obras extrapresupuestarias - 600.20 Repavimentación y obras por el temporal en diversos barrios</t>
  </si>
  <si>
    <t>Monto: $71.965.225 - Partida MCR: 600 Obras extrapresupuestarias - 600.20 Repavimentación y obras por el temporal en diversos barrios</t>
  </si>
  <si>
    <t>Monto: $4.732.112,71 - Partida MCR: Ley de Hidrocarburos - Convenio PAE</t>
  </si>
  <si>
    <t>2344-2018</t>
  </si>
  <si>
    <t>2341-2018</t>
  </si>
  <si>
    <t>60 días</t>
  </si>
  <si>
    <t>Ofertas:  Transredes S.A $3.439.006,48
Freile Construcciones SRL $3.436.031,20
Gauna Alicia Graciela $2.905.509,95
Astoil SRL $3.059.649,66
Choel SRL $2.907.214,32
Edisud S.A $3.900.624,54</t>
  </si>
  <si>
    <t>Ofertas: Barracosa Raúl, $2.646.048,00; Transredes SA $2.533.678,33.</t>
  </si>
  <si>
    <t>Ofertas: Vial Patagonia SRL no presentó pliego, por lo que no se abrió el sobre oferta; Barracosa Raúl $2.490.931,77; Transredes SA $2.686.379,29</t>
  </si>
  <si>
    <t>Ofertas: Gauna Alicia Graciela $2.593.500,00; EG Obras SRL $2.685.300,00; SG Patagonia $2.460.000,00</t>
  </si>
  <si>
    <t>30 días corridos</t>
  </si>
  <si>
    <t>Zona Norte . Limpieza del canal pluvial a cielo abierto en KM14, paralelo a RN3</t>
  </si>
  <si>
    <t>Ofertas: Cano Gonzalo Nahuel $1.519.045,04 pesos; AVR Construcciones SRL $1.564.706,79</t>
  </si>
  <si>
    <t>CPP N° 124/18</t>
  </si>
  <si>
    <t>Ciudadela . 2 Viviendas unifamiliares, manzana 50, lote 12 y Fracción 14, manzana “U”, lote 1</t>
  </si>
  <si>
    <t>Apertura de ofertas</t>
  </si>
  <si>
    <t>Ofertas: OSP de Pedro Aníbal Roldán $2.349.850; Beton SRL $2.196.549,61</t>
  </si>
  <si>
    <t>CPP N° 11/2018</t>
  </si>
  <si>
    <t>Cordón Forestal . Construcción dren macizo 75</t>
  </si>
  <si>
    <t xml:space="preserve">Ofertas: Transredes S.A $2.408.604; Gauna Alicia Graciela $2.313.892,88 </t>
  </si>
  <si>
    <t>CPP N° 125/2018</t>
  </si>
  <si>
    <t>Rodríguez Peña Este . Alcantarilla de acceso</t>
  </si>
  <si>
    <t>Ofertas: Norberto Olivera $690.000; Gauna Alicia Graciela $656.788</t>
  </si>
  <si>
    <t>40 días corridos</t>
  </si>
  <si>
    <t>CPP N° 128/2018</t>
  </si>
  <si>
    <t>Adjudicación - BO MCR 26/10/2018</t>
  </si>
  <si>
    <t>PLAZO DE EJECUCIÓN Inicial</t>
  </si>
  <si>
    <t>PLAZO DE EJECUCIÓN Ampliación</t>
  </si>
  <si>
    <t>HITOS Acción/Referencia</t>
  </si>
  <si>
    <t>FECHA</t>
  </si>
  <si>
    <t>MONTO Ajuste</t>
  </si>
  <si>
    <t>2490-2018</t>
  </si>
  <si>
    <t>ECLG Servicios Generales de Gatti Leoncio Carlos</t>
  </si>
  <si>
    <t>2492-2018</t>
  </si>
  <si>
    <t>1038/18</t>
  </si>
  <si>
    <t>3624/18 (4787-M-17)</t>
  </si>
  <si>
    <t xml:space="preserve">1364/18  </t>
  </si>
  <si>
    <t>Astoil SRL</t>
  </si>
  <si>
    <t>Adjudicación - BO 26/10/2018</t>
  </si>
  <si>
    <t>2493-2018</t>
  </si>
  <si>
    <t>Choel S.R.L.</t>
  </si>
  <si>
    <t xml:space="preserve">1846/18 </t>
  </si>
  <si>
    <t xml:space="preserve">4742/18 (935-M-18) </t>
  </si>
  <si>
    <t>1169/18</t>
  </si>
  <si>
    <r>
      <t xml:space="preserve">1° cuadro modificatorio - Visado TCM, subsana Observación </t>
    </r>
    <r>
      <rPr>
        <sz val="11"/>
        <color rgb="FFFF0000"/>
        <rFont val="Calibri"/>
        <family val="2"/>
        <scheme val="minor"/>
      </rPr>
      <t>(NO PUBLICADA EN SISTEMA)</t>
    </r>
  </si>
  <si>
    <t>1170/18</t>
  </si>
  <si>
    <t xml:space="preserve">936/18 (3016-M-17) </t>
  </si>
  <si>
    <r>
      <t xml:space="preserve">Visado TCM - subsana Observación 1045/18 </t>
    </r>
    <r>
      <rPr>
        <sz val="11"/>
        <color rgb="FFFF0000"/>
        <rFont val="Calibri"/>
        <family val="2"/>
        <scheme val="minor"/>
      </rPr>
      <t>(NO PUBLICADA EN SISTEMA)</t>
    </r>
  </si>
  <si>
    <t xml:space="preserve">6320/18 </t>
  </si>
  <si>
    <t>1250/18</t>
  </si>
  <si>
    <t>Zona Norte . Reparación pavimento calle Fray Luis Beltrán entre Av. Pinar y Camino Roque Gonzalez</t>
  </si>
  <si>
    <t xml:space="preserve">C.P.P. Nº 91/18 </t>
  </si>
  <si>
    <t xml:space="preserve">6401/18 (Expte. Nº 2708-M-18) </t>
  </si>
  <si>
    <t xml:space="preserve">2439/18 </t>
  </si>
  <si>
    <t>1293/18</t>
  </si>
  <si>
    <t>Proyecto, descarga de primeros proyectos a nov2017-feb2018: https://ppo.mininterior.gob.ar/GP/Project/Details/120642</t>
  </si>
  <si>
    <t>Proyecto, descarga de primeros proyectos a nov2017-feb2018: https://ppo.mininterior.gob.ar/GP/Project/Details/120643</t>
  </si>
  <si>
    <t>Zona Sur . Reparación de Calzadas-Bacheo en Bº Pueyrredón, Roca e Isidro Labrador</t>
  </si>
  <si>
    <t xml:space="preserve">2471/18 y 2964/18 </t>
  </si>
  <si>
    <t xml:space="preserve">6547/18 (2939-M-18) </t>
  </si>
  <si>
    <t>Lic. Privada Nº 102/18</t>
  </si>
  <si>
    <t>1294/18</t>
  </si>
  <si>
    <t>Q</t>
  </si>
  <si>
    <t>Quirno Costa . Muro de Contención Pasaje Daniel Moure Mza. 925 Lote 13</t>
  </si>
  <si>
    <t>Ampliación de plazo - BO MCR 26/10/2018</t>
  </si>
  <si>
    <t>163 días corridos - 31/8/2018</t>
  </si>
  <si>
    <t>S/D - 14/02/2018</t>
  </si>
  <si>
    <t>Mauricio Flores Construcciones</t>
  </si>
  <si>
    <t>CPP 109/2017</t>
  </si>
  <si>
    <t>2521-2018</t>
  </si>
  <si>
    <t>Pietrobelli . Muro de contención en calle Misiones 1335</t>
  </si>
  <si>
    <t>Cano Gonzalo Nahuel</t>
  </si>
  <si>
    <t>CPP 55/2018</t>
  </si>
  <si>
    <t>2496-2018</t>
  </si>
  <si>
    <t>Aprobación de Convenio Específico Ministerio del Interior - MCR - BO 16/05/2018</t>
  </si>
  <si>
    <t>Firma de Convenio Específico Ministerio del Interior - MCR</t>
  </si>
  <si>
    <t>18 meses</t>
  </si>
  <si>
    <t xml:space="preserve">Zona Norte . Acueducto Manantiales Behr Reemplazo del tramo Km20-Km12 </t>
  </si>
  <si>
    <t>Freile Construcciones SRL</t>
  </si>
  <si>
    <t>Licitación Pública N° 30/15 S.I.O. y S.P.</t>
  </si>
  <si>
    <t>2.520-2018</t>
  </si>
  <si>
    <t>870 días corridos (31/07/2018)</t>
  </si>
  <si>
    <t>Saavedra . Red Colectora Cloacal (y Distribuidora Agua Potable) Calle Código 2221</t>
  </si>
  <si>
    <t xml:space="preserve"> 2.555-2018</t>
  </si>
  <si>
    <t>CPP N° 63/2018</t>
  </si>
  <si>
    <t>Zona Sur . Colector Cloacal N° 5 (del sistema de colectores cloacales zona sur)</t>
  </si>
  <si>
    <t>Llamado a Licitación - BO 30/10/2018</t>
  </si>
  <si>
    <t>Licitación Pública: Nº 157/ 2018</t>
  </si>
  <si>
    <t>San Cayetano . Sistema de drenaje y desagüe pluvial - Etapa 1</t>
  </si>
  <si>
    <t>Llamado a Licitación - BO 31/10/2018</t>
  </si>
  <si>
    <t>Licitación Pública: Nº 163/ 2018</t>
  </si>
  <si>
    <t>René Favaloro . Red Cloacal 4° Etapa</t>
  </si>
  <si>
    <t>Licitación Pública: Nº 156/ 2018</t>
  </si>
  <si>
    <t>Caleta Córdova . Desagüe pluvial 2° Etapa</t>
  </si>
  <si>
    <t>Llamado a licitación - BO 01/11/2018</t>
  </si>
  <si>
    <t>Licitación Pública: Nº 143/ 2018</t>
  </si>
  <si>
    <t>Castelli . Desagüe Pluvial</t>
  </si>
  <si>
    <t>Llamado a Licitación - BO 2/11/2018</t>
  </si>
  <si>
    <t>Licitación Pública: Nº 174/ 2018</t>
  </si>
  <si>
    <t>San Cayetano . Repavimentación</t>
  </si>
  <si>
    <t>Licitación Pública: Nº 176/ 2018</t>
  </si>
  <si>
    <t>Máximo Abásolo . Repavimentación</t>
  </si>
  <si>
    <t>Licitación Pública: Nº 177/ 2018</t>
  </si>
  <si>
    <t>Roque González . Colector cloacal y red colectora cloacal Mz 37 a 56</t>
  </si>
  <si>
    <t>Licitación Pública: Nº 138/ 2018</t>
  </si>
  <si>
    <t>Llamado a Licitación - BO 6/11/2018</t>
  </si>
  <si>
    <t>Castelli . Desagüe Pluvial 2° Etapa</t>
  </si>
  <si>
    <t>Licitación Pública: Nº 175/ 2018</t>
  </si>
  <si>
    <t>Zona Sur. Predio Antena Radio Nacional - Sistema de recolección desagües pluviales</t>
  </si>
  <si>
    <t>Licitación Pública: Nº 181 / 2018</t>
  </si>
  <si>
    <t>Aprobación Pliego Licitación - BO 23/11/2018</t>
  </si>
  <si>
    <t>Año 2018: $ 1.640.000,00 (Pesos un millón seiscientos cuarenta mil con cero centavos) a la
Partida principal: Obras de Infraestructura y Ordenamiento Urbano Ley de hidrocarburos -
Partida: Obras de Infraestructura – Sub-partida: Obras varias de Infraestructura, del presupuesto
municipal en vigencia.-
*Año 2019: $ 6.560.000,00 (Pesos seis millones quinientos sesenta mil con cero centavos)
debiendo la Secretaría de Infraestructura Obras y Servicios Públicos contemplar en el
presupuesto del ejercicio fiscal año 2019.-</t>
  </si>
  <si>
    <t>2.929-2018</t>
  </si>
  <si>
    <t>Año 2018: $ 3.120.000,00 (Pesos tres millones ciento veinte mil con cero centavos) a la Partida
principal: Obras de Infraestructura y Ordenamiento Urbano Ley de hidrocarburos - Partida: Obras
de Infraestructura – Sub-partida: Obras de Cloaca, del presupuesto municipal en vigencia.-
*Año 2019: $ 12.480.000,00 (Pesos doce millones cuatrocientos ochenta mil con cero centavos)
debiendo la Secretaria de Infraestructura Obras y Servicios Públicos contemplar en el
presupuesto del ejercicio fiscal año 2019 –</t>
  </si>
  <si>
    <t>2.930-2018</t>
  </si>
  <si>
    <t xml:space="preserve"> Bonos Fondo Ley VII
N° 72 - Partida: Obras de Infraestructura – Sub-partida: Colector Cloacal N° 5</t>
  </si>
  <si>
    <t>2.933-2018</t>
  </si>
  <si>
    <t>Zona Sur . Pavimentación y sumidero Calle Francisco Behr</t>
  </si>
  <si>
    <t>Aprobación Pliegos Licitación - BO 23/11/2018</t>
  </si>
  <si>
    <t>Año 2018: $ 2.708.000,00 (Pesos dos millones setecientos ocho mil con cero centavos) a la
Partida principal: Obras de Infraestructura y Ordenamiento Urbano Ley de hidrocarburos -
Partida: Obras de Infraestructura – Sub-partida: Obras de Cloaca, del presupuesto municipal en
vigencia.-
*Año 2019: $ 10.832.000,00 (Pesos diez millones ochocientos treinta y dos mil con cero
centavos) debiendo la Secretaria de Infraestructura Obras y Servicios Públicos contemplar en el
presupuesto del ejercicio fiscal año 2019</t>
  </si>
  <si>
    <t>2.935-2018</t>
  </si>
  <si>
    <t>Año 2018: $ 1.270.200,00 (Pesos un millón doscientos setenta mil doscientos con cero
centavos) a la Partida principal: Obras de Infraestructura y Ordenamiento Urbano Ley de
hidrocarburos - Partida: Obras de Infraestructura - Sub-partida: Obras varias de Infraestructura,
del presupuesto municipal en vigencia.-
*Año 2019: $ 5.080.800,00 (Pesos cinco millones ochenta mil ochocientos con cero centavos)
debiendo la Secretaria de Infraestructura Obras y Servicios Públicos contemplar en el
presupuesto del ejercicio fiscal año 2019</t>
  </si>
  <si>
    <t>2.937-2018</t>
  </si>
  <si>
    <t>Año 2018: $ 1.042.000,00 (Pesos un millón cuarenta y dos mil con cero centavos) a la Partida
principal: Obras de Infraestructura y Ordenamiento Urbano Ley de Hidrocarburos - Partida:
Obras de - Infraestructura - Sub-partida: Obras varias de Infraestructura, del presupuesto
municipal en vigencia.-
*Año 2019: $ 4.168.000,00 (Pesos cuatro millones ciento sesenta y ocho mil con cero centavos)
debiendo la Secretaria de Infraestructura Obras y Servicios Públicos contemplar en el
presupuesto del ejercicio fiscal año 2019</t>
  </si>
  <si>
    <t>2.983-2018</t>
  </si>
  <si>
    <t>Año 2018: $ 2.128.000,00 (Pesos dos millones ciento veintiocho mil 1con cero centavos) a la
Partida principal: Obras de Infraestructura y Ordenamiento Urbano Ley de Hidrocarburos -
Partida: Obras de Infraestructura – Sub-partida: Obras varias de Infraestructura, del presupuesto
municipal en vigencia.-
*Año 2019: $ 8.512.000,00 (Pesos ocho millones quinientos doce mil con cero centavos)
debiendo la Secretaria de Infraestructura Obras y Servicios Públicos contemplar en el
presupuesto del ejercicio fiscal año 2019</t>
  </si>
  <si>
    <t>2.984-2018</t>
  </si>
  <si>
    <t>(BO 23/11/2018 - Ejecución Presupuestaria: Convenio Único Colaboración ENOHSA Presupuestado $9.247.749,75; Ejecutado al 30/09/2018 100%)</t>
  </si>
  <si>
    <t>(BO 23/11/2018 - Ejecución Presupuestaria: Convenio Único Colaboración ENOHSA Presupuestado $1.673.745,76; Ejecutado al 30/09/2018 0% )</t>
  </si>
  <si>
    <t>(BO 23/11/2018 - Ejecución Presupuestaria: Convenio Único Colaboración ENOHSA Presupuestado $5.788.200; Ejecutado al 30/09/2018 $5.762.770,79 )</t>
  </si>
  <si>
    <t>Transredes S.A por $7.863.495,75 pesos y Gauna Alicia Graciela por $7.161.209,71 pesos</t>
  </si>
  <si>
    <t>Camino Roque González . Alumbrado Público</t>
  </si>
  <si>
    <t>Aprobación de Pliego - BO 4/12/2018</t>
  </si>
  <si>
    <t>*Año 2018: $ 3.586.240,00 (Pesos tres millones quinientos ochenta y seis mil doscientos
cuarenta con cero centavos) a la Partida principal; Obras de Infraestructura y Ordenamiento
Urbano Ley de Hidrocarburos - Partida: Obras de Infraestructura – Sub-partida: obras varias de
Infraestructura, del presupuesto municipal en vigencia.-
*Año 2019: $14.344.960,00 (Pesos catorce millones trescientos cuarenta y cuatro mil
novecientos sesenta con cero centavos) debiendo la Secretaria de Infraestructura Obras y
Servicios Públicos contemplar en el presupuesto del ejercicio fiscal año 2019</t>
  </si>
  <si>
    <t>3.020-2018</t>
  </si>
  <si>
    <t>*Año 2018: $820.000,00 (Pesos ochocientos veinte mil con cero centavos) a la Partida principal:
Obras de Infraestructura y Ordenamiento Urbano Ley de Hidrocarburo - Partida: Obras de
Infraestructura – Sub-partida: Obras varias de Infraestructura del presupuesto municipal en
vigencia.-
*Año 2019: $ 3.280.000,00 (Pesos tres millones doscientos ochenta mil con cero centavos)
debiendo la Secretaría de Infraestructura Obras y Servicios Públicos contemplar en el
presupuesto del ejercicio fiscal año 2019</t>
  </si>
  <si>
    <t>3.022-2018</t>
  </si>
  <si>
    <t>Año 2018: $ 7.556.849,84 (Pesos siete millones quinientos cincuenta y seis mil ochocientos
cuarenta y nueve con ochenta y cuatro centavos) a la Partida principal: Ley de Hidrocarburos -
Convenio PAE - Partida: Obras de Infraestructura – Sub-partida: Obras de Infraestructura vial,
del presupuesto municipal en vigencia.-
*Año 2019: $ 30.227.399,37 (Pesos treinta millones doscientos veintisiete mil trescientos noventa
y nueve con treinta y siete centavos) debiendo la Secretaria de Infraestructura Obras y Servicios
Públicos contemplar en el presupuesto del ejercicio fiscal año 2019</t>
  </si>
  <si>
    <t>3.023-2018</t>
  </si>
  <si>
    <t>Año 2018: $ 6.593.918,05 (Pesos seis millones quinientos noventa y tres mil novecientos
dieciocho con cinco centavos) a la Partida principal: Ley de Hidrocarburos - Convenio PAE -
Partida: Obras de Infraestructura – Sub-partida: Obras de Infraestructura vial, del presupuesto
municipal en vigencia.-
*Año 2019: $ 26.375.672,19 (Pesos veintiséis millones trescientos setenta y cinco mil seiscientos
setenta y dos con diecinueve centavos) debiendo la Secretaria de Infraestructura Obras y
Servicios Públicos contemplar en el presupuesto del ejercicio fiscal año 2019.-</t>
  </si>
  <si>
    <t>3.028-2018</t>
  </si>
  <si>
    <t>Aviso de Concurso Público - BO 4/12/2018</t>
  </si>
  <si>
    <t>Concurso Público: Nº 225 /18</t>
  </si>
  <si>
    <t>Juan XXIII y Pueyrredón . Instalación de 20 válvulas de retención con materiales, equipos y mano de obra (anti-retorno) en la red domiciliaria cloacal con accesorios - 20 beneficiarios</t>
  </si>
  <si>
    <t>Contratación Directa - BO 8/11/2018</t>
  </si>
  <si>
    <t>SCPL</t>
  </si>
  <si>
    <t>2674-2018</t>
  </si>
  <si>
    <t>En BO figura el listado nominal de los beneficiarios</t>
  </si>
  <si>
    <t>General Mosconi . Plan recuperación trama vial, sellado de juntas y grietas</t>
  </si>
  <si>
    <t>Ofertas: SG Patagonia SA por $2.730.000,00 pesos; Electromecánica Tecno SRL con $2.810.000,00 pesos y EG Obras SRL que cotizó $2.850.000,00 de pesos</t>
  </si>
  <si>
    <t>Malvinas Argentinas . Reordenamiento de suelos y canales de ingreso</t>
  </si>
  <si>
    <t>Ofertas: Agro El Trébol SRL por $3.424.953,00 pesos; Vial Patagonia SRL que cotizó Vial Patagonia SRL con $3.133.893,00 pesos y Algarve SRL con una oferta de $3.523.737,00 de pesos</t>
  </si>
  <si>
    <t>Zona Sur . Obras de Infraestructura en Camino Oeste (Parque Industrial - Roque González), reconstrucción total del sector con ampliación de la traza</t>
  </si>
  <si>
    <t>Ofertas: Vial Patagonia SRL por $3.144.625 pesos; Agro El Trébol con  $3.371.125 pesos y Algarbe SRL que ofertó $3.351.000 pesos</t>
  </si>
  <si>
    <t>Licitación Privada N°130/2018</t>
  </si>
  <si>
    <t>Ofertas: Transredes SA, que ofertó $12.363.051,05; Astoil SRL, $12.166.836,62; y Golfo San Jorge, $12.225.809,54</t>
  </si>
  <si>
    <t>210 días corridos</t>
  </si>
  <si>
    <t>Ofertas: Freile Construcciones SRL, por un monto de $37.726.808,77; Transredes SA, $38.952.798,48; y Golfo San Jorge, $37.320.491,81</t>
  </si>
  <si>
    <t>240 días corridos</t>
  </si>
  <si>
    <t>Ofertas: Freile Construcciones SRL, por $45.666.174,83; Transredes SA, $41.949.155,41; y Astoil SRL, por $45.342.998,04</t>
  </si>
  <si>
    <t>Ofertas:  Astoil S.A. por un monto de $15.367.922,38, Choel SRL con una cotización de $15.502.191,48, Edisud S.A. por $15.557.168,10 y Freile Construcciones SRL con un importe de $16.101.755,40</t>
  </si>
  <si>
    <t>Ofertas: Astoil SRL por un monto de $21.033.985; Edisud S.A. con una cotización de $18.401.587,01; y Nicolás Torraca Construcciones con un presupuesto de $20.764.780,67</t>
  </si>
  <si>
    <t>Ofertas: Astoil con una cotización de $9.430.944,16 y Golfo San Jorge S.A. por un monto de $9.281.656</t>
  </si>
  <si>
    <t>150 días corridos</t>
  </si>
  <si>
    <t>Ofertas: Gresuco SA por $17.933.952 pesos y Astoil SRL con $17.799.600,13 pesos</t>
  </si>
  <si>
    <t>Ofertas: Norberto Olivera por $7.096.478,47 pesos y Gauna Alicia Graciela con $5.984.142,97 pesos</t>
  </si>
  <si>
    <t>Ofertas: Transredes SA por $4.652.866,50 pesos y Edisud SA con un valor de $4.397.689,44 pesos</t>
  </si>
  <si>
    <t>VS</t>
  </si>
  <si>
    <t>Colector Cloacal N° 3</t>
  </si>
  <si>
    <t>Construcción de tapas metálicas y elevación canal evacuador</t>
  </si>
  <si>
    <t>Provisión equipamiento vial para reparación acueductos y servicios afectados por la emergencia climática 2017</t>
  </si>
  <si>
    <t>Trabajos de saneamiento y reparación de canales evacuadores</t>
  </si>
  <si>
    <t>Llamado a Licitación - BO 28/11/2018</t>
  </si>
  <si>
    <t>Licitación Pública 208/2018</t>
  </si>
  <si>
    <t>6 meses</t>
  </si>
  <si>
    <t>Postergación Apertura Licitación - BO 29/11/2018</t>
  </si>
  <si>
    <t>Licitación Pública 204/2018</t>
  </si>
  <si>
    <t>Repavimentación Av. Chile, Av. Congreso, Av. Constituyentes y Barrio Mosconi (colectora Calle Petrolero San Lorenzo). Reacondicionamiento de Colector Av. Chile . Bacheo Zona Sur</t>
  </si>
  <si>
    <t>Ofertas: Freile Construcciones SRL que cotizó $110.332.427,51 y Rigel SRL por un monto de $105.234.428,79 pesos</t>
  </si>
  <si>
    <t>Ampliación de Plazo de Ejecución - BO MCR 26/10/2018</t>
  </si>
  <si>
    <t>Camino del Centenario . Reparación pavimento</t>
  </si>
  <si>
    <t>Contratación Directa Nº 119/18</t>
  </si>
  <si>
    <t xml:space="preserve">8794/18 (3676-M-18) </t>
  </si>
  <si>
    <t xml:space="preserve">3342/18 </t>
  </si>
  <si>
    <t>1435/18</t>
  </si>
  <si>
    <t>Zona Sur . Reparación de sumideros en Manuela Pedraza y Juana Azurduy y Kennedy y El Patagónico</t>
  </si>
  <si>
    <t>Rubio Guillermo</t>
  </si>
  <si>
    <t>1450/18</t>
  </si>
  <si>
    <t xml:space="preserve">8588/18 </t>
  </si>
  <si>
    <t xml:space="preserve">3359/18 </t>
  </si>
  <si>
    <t>Zona Sur . Reparación de sumideros en Avda Chile y Larraude y Juana Azurduy y Lisandro de la Torre</t>
  </si>
  <si>
    <t>1457/18</t>
  </si>
  <si>
    <t xml:space="preserve">8587/18 </t>
  </si>
  <si>
    <t>3360/18</t>
  </si>
  <si>
    <t>Preadjudicación - Visado TCM subsanando Visado Provisorio</t>
  </si>
  <si>
    <t>1458/18</t>
  </si>
  <si>
    <t>1467/18</t>
  </si>
  <si>
    <t xml:space="preserve">8698/18 (1066-M-18) </t>
  </si>
  <si>
    <t xml:space="preserve">3124/18 </t>
  </si>
  <si>
    <t>Zona Sur . Desagüe Pluvial y Cordón Cuneta Colectora Ruta 3 entre calles Cabezas y Salso</t>
  </si>
  <si>
    <t>Gauna Alicia</t>
  </si>
  <si>
    <t>Falta detectar adjudicación</t>
  </si>
  <si>
    <t>Lic. Pública Nº 97/17</t>
  </si>
  <si>
    <t>1472/18</t>
  </si>
  <si>
    <t xml:space="preserve">8701/18 (1589-M-17) </t>
  </si>
  <si>
    <t xml:space="preserve">3123/18 </t>
  </si>
  <si>
    <t>Estudios ambientales proyectos desagües en Comodoro Rivadavia Zona Sur y Norte</t>
  </si>
  <si>
    <t>1313/18</t>
  </si>
  <si>
    <t xml:space="preserve">8212/18 (3828-M-18) </t>
  </si>
  <si>
    <t xml:space="preserve">3185/18  y 3184/18 </t>
  </si>
  <si>
    <t>1377/18</t>
  </si>
  <si>
    <t>6399/18 (Expte. Nº 2115-M-18)</t>
  </si>
  <si>
    <t xml:space="preserve">2435/18 </t>
  </si>
  <si>
    <t>Fracción 14 . Drenaje Napa Freática</t>
  </si>
  <si>
    <t>Lic. Pública Nº 32/17</t>
  </si>
  <si>
    <t>Preadjudicación - Visado TCM subsana Observación</t>
  </si>
  <si>
    <t>1402/17</t>
  </si>
  <si>
    <t xml:space="preserve">1148/17 (3035-M-16) </t>
  </si>
  <si>
    <t xml:space="preserve">2336/17 </t>
  </si>
  <si>
    <t>René Favaloro . Enlace colector cloacal zona norte y conexiones domiciliarias</t>
  </si>
  <si>
    <t>Falta detectar Preadjudicación</t>
  </si>
  <si>
    <t>1380/18</t>
  </si>
  <si>
    <t xml:space="preserve">8099/18 (51-M-18) </t>
  </si>
  <si>
    <t xml:space="preserve">2621/18 </t>
  </si>
  <si>
    <t>LICITACIÓN NO AUTORIZADA POR NACIÓN --- SE RE-LICITA</t>
  </si>
  <si>
    <t>Adjudicación - BO MCR 07/12/2018</t>
  </si>
  <si>
    <t>3132-2018</t>
  </si>
  <si>
    <t xml:space="preserve"> 279.812,50 + 210.540,00 + 83.084,65</t>
  </si>
  <si>
    <t>GEOAMBIENTE S.R.L.  + APEZTEGUIA GUAL ASESORES AMBIENTALES</t>
  </si>
  <si>
    <t xml:space="preserve"> Partida Principal: 07-Fondos de afectación especifica -Partida: 07.16. Fondos
especiales para la gestión y ejecución de proyectos ambientales -sub.-Partida: 07.16.1 Fondos
especiales para la gestión y ejecución de proyectos ambientales del presupuesto Municipal en
vigencia</t>
  </si>
  <si>
    <t xml:space="preserve"> Contratación Directa
N° 151 /2018</t>
  </si>
  <si>
    <t>3155-2018</t>
  </si>
  <si>
    <t>ADJUDICAR a la Consultora GEOAMBIENTE S.R.L. (CUIT: 33-71517780-9), la Contratación Directa
N° 151 /2018 para la:
Etapa 1: Estudios de Impacto Ambiental - Reservorios por la suma de $ 279.812,50 (Pesos
doscientos setenta y nueve mil ochocientos doce con cincuenta ctvs.)
Etapa 2: Informe de Impacto Ambiental- Colectores Avenida Chile y Avenida Roca $ 210.540,00
(Pesos doscientos diez mil quinientos cuarenta con cero ctvs.)
ADJUDICAR a la Consultora APEZTEGUIA GUAL ASESORES AMBIENTALES (CUIT: 30-
71506451-7), la Contratación Directa N° 151 /2018 para la:
Etapa 1: Informe de Impacto Ambiental - Desagües Pluviales calle Beltrán y Cierre Reservorios, por
la suma de $ 83.084,65 (Pesos ochenta y tres mil ochenta y cuatro con sesenta y cinco ctvs.)</t>
  </si>
  <si>
    <t>Aprobación Pliego Licitación - BO 07/12/2018</t>
  </si>
  <si>
    <t>Año 2018: $ 18.340.718,49 (Pesos dieciocho millones trescientos cuarenta mil setecientos dieciocho
con cuarenta y nueve centavos) Partida principal: Ley de Hidrocarburo Convenio PAE – Partida:
Obras de Infraestructura – Sub-partida: Obras De Infraestructura Vial del presupuesto municipal en
vigencia.-
Año 2019: $ 73.362.873,98 (Pesos setenta y tres millones trescientos sesenta y dos mil ochocientos
setenta y tres con noventa y ocho centavos) debiendo la Secretaria de Infraestructura Obras y
Servicios Públicos contemplar en el presupuesto del ejercicio fiscal año 2019.-</t>
  </si>
  <si>
    <t>3172-2018</t>
  </si>
  <si>
    <t>Adjudicación - BO 18/01/2019</t>
  </si>
  <si>
    <t>3698-2018</t>
  </si>
  <si>
    <t>Adjudicación - BO MCR 18/01/2019</t>
  </si>
  <si>
    <t>3687-2018</t>
  </si>
  <si>
    <t>Aprobación 1° Cuadro Comparativo - BO 18/01/2019</t>
  </si>
  <si>
    <t>3697-2018</t>
  </si>
  <si>
    <t>Obra por Contrato</t>
  </si>
  <si>
    <t>Norberto Prudencio Olivera</t>
  </si>
  <si>
    <t>Obra por contrato</t>
  </si>
  <si>
    <t>3685-2018</t>
  </si>
  <si>
    <t>3691-2018</t>
  </si>
  <si>
    <t>3689-2018</t>
  </si>
</sst>
</file>

<file path=xl/styles.xml><?xml version="1.0" encoding="utf-8"?>
<styleSheet xmlns="http://schemas.openxmlformats.org/spreadsheetml/2006/main">
  <numFmts count="1">
    <numFmt numFmtId="164" formatCode="[$$-2C0A]\ #,##0.0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rgb="FFFFC000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/>
    <xf numFmtId="0" fontId="0" fillId="0" borderId="1" xfId="0" applyFill="1" applyBorder="1"/>
    <xf numFmtId="0" fontId="1" fillId="0" borderId="1" xfId="0" applyFont="1" applyFill="1" applyBorder="1"/>
    <xf numFmtId="0" fontId="3" fillId="0" borderId="1" xfId="0" applyFont="1" applyFill="1" applyBorder="1"/>
    <xf numFmtId="0" fontId="0" fillId="0" borderId="1" xfId="0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164" fontId="1" fillId="0" borderId="1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4" fillId="0" borderId="1" xfId="0" applyFont="1" applyFill="1" applyBorder="1"/>
    <xf numFmtId="164" fontId="0" fillId="0" borderId="1" xfId="0" applyNumberFormat="1" applyFill="1" applyBorder="1" applyAlignment="1">
      <alignment wrapText="1"/>
    </xf>
    <xf numFmtId="164" fontId="1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/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164" fontId="8" fillId="3" borderId="1" xfId="0" applyNumberFormat="1" applyFont="1" applyFill="1" applyBorder="1"/>
    <xf numFmtId="0" fontId="3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64" fontId="1" fillId="3" borderId="1" xfId="0" applyNumberFormat="1" applyFont="1" applyFill="1" applyBorder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/>
    <xf numFmtId="164" fontId="0" fillId="3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164" fontId="1" fillId="4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0" fillId="5" borderId="1" xfId="0" applyFill="1" applyBorder="1"/>
    <xf numFmtId="14" fontId="0" fillId="5" borderId="1" xfId="0" applyNumberFormat="1" applyFill="1" applyBorder="1" applyAlignment="1">
      <alignment horizontal="center"/>
    </xf>
    <xf numFmtId="164" fontId="1" fillId="5" borderId="1" xfId="0" applyNumberFormat="1" applyFont="1" applyFill="1" applyBorder="1"/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 applyAlignment="1">
      <alignment wrapText="1"/>
    </xf>
    <xf numFmtId="0" fontId="0" fillId="5" borderId="1" xfId="0" applyFill="1" applyBorder="1" applyAlignment="1">
      <alignment horizontal="left"/>
    </xf>
    <xf numFmtId="0" fontId="1" fillId="5" borderId="1" xfId="0" applyFont="1" applyFill="1" applyBorder="1" applyAlignment="1">
      <alignment wrapText="1"/>
    </xf>
    <xf numFmtId="164" fontId="6" fillId="5" borderId="1" xfId="0" applyNumberFormat="1" applyFont="1" applyFill="1" applyBorder="1"/>
    <xf numFmtId="164" fontId="6" fillId="4" borderId="1" xfId="0" applyNumberFormat="1" applyFont="1" applyFill="1" applyBorder="1"/>
    <xf numFmtId="164" fontId="0" fillId="5" borderId="1" xfId="0" applyNumberFormat="1" applyFill="1" applyBorder="1"/>
    <xf numFmtId="0" fontId="0" fillId="5" borderId="1" xfId="0" applyFill="1" applyBorder="1" applyAlignment="1">
      <alignment wrapText="1"/>
    </xf>
    <xf numFmtId="0" fontId="5" fillId="6" borderId="1" xfId="0" applyFont="1" applyFill="1" applyBorder="1" applyAlignment="1">
      <alignment horizontal="center"/>
    </xf>
    <xf numFmtId="0" fontId="1" fillId="6" borderId="1" xfId="0" applyFont="1" applyFill="1" applyBorder="1"/>
    <xf numFmtId="0" fontId="0" fillId="6" borderId="1" xfId="0" applyFill="1" applyBorder="1"/>
    <xf numFmtId="14" fontId="0" fillId="6" borderId="1" xfId="0" applyNumberFormat="1" applyFill="1" applyBorder="1" applyAlignment="1">
      <alignment horizontal="center"/>
    </xf>
    <xf numFmtId="164" fontId="1" fillId="6" borderId="1" xfId="0" applyNumberFormat="1" applyFont="1" applyFill="1" applyBorder="1"/>
    <xf numFmtId="0" fontId="0" fillId="6" borderId="1" xfId="0" applyFill="1" applyBorder="1" applyAlignment="1">
      <alignment horizontal="center"/>
    </xf>
    <xf numFmtId="164" fontId="0" fillId="6" borderId="1" xfId="0" applyNumberFormat="1" applyFill="1" applyBorder="1" applyAlignment="1">
      <alignment wrapText="1"/>
    </xf>
    <xf numFmtId="0" fontId="0" fillId="6" borderId="1" xfId="0" applyFill="1" applyBorder="1" applyAlignment="1">
      <alignment horizontal="left"/>
    </xf>
    <xf numFmtId="4" fontId="1" fillId="0" borderId="0" xfId="0" applyNumberFormat="1" applyFont="1"/>
    <xf numFmtId="0" fontId="1" fillId="6" borderId="1" xfId="0" applyFont="1" applyFill="1" applyBorder="1" applyAlignment="1">
      <alignment wrapText="1"/>
    </xf>
    <xf numFmtId="164" fontId="0" fillId="6" borderId="1" xfId="0" applyNumberFormat="1" applyFill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6" borderId="1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1" fillId="0" borderId="1" xfId="0" applyFont="1" applyFill="1" applyBorder="1" applyAlignment="1">
      <alignment horizontal="left" wrapText="1" indent="1"/>
    </xf>
    <xf numFmtId="164" fontId="9" fillId="0" borderId="1" xfId="0" applyNumberFormat="1" applyFont="1" applyFill="1" applyBorder="1"/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7"/>
  <sheetViews>
    <sheetView tabSelected="1" zoomScale="80" zoomScaleNormal="80" workbookViewId="0">
      <pane ySplit="1" topLeftCell="A248" activePane="bottomLeft" state="frozen"/>
      <selection activeCell="J1" sqref="J1"/>
      <selection pane="bottomLeft" activeCell="B250" sqref="B250"/>
    </sheetView>
  </sheetViews>
  <sheetFormatPr baseColWidth="10" defaultRowHeight="15"/>
  <cols>
    <col min="1" max="1" width="4.7109375" style="24" customWidth="1"/>
    <col min="2" max="2" width="84" style="4" customWidth="1"/>
    <col min="3" max="3" width="86.140625" style="3" customWidth="1"/>
    <col min="4" max="4" width="11.5703125" style="12" bestFit="1" customWidth="1"/>
    <col min="5" max="5" width="19.5703125" style="10" customWidth="1"/>
    <col min="6" max="6" width="14.140625" style="3" customWidth="1"/>
    <col min="7" max="7" width="7" style="12" customWidth="1"/>
    <col min="8" max="8" width="16" style="10" customWidth="1"/>
    <col min="9" max="9" width="48" style="3" customWidth="1"/>
    <col min="10" max="10" width="18.140625" style="3" customWidth="1"/>
    <col min="11" max="11" width="28.85546875" style="3" customWidth="1"/>
    <col min="12" max="12" width="51.85546875" style="3" customWidth="1"/>
    <col min="13" max="13" width="28.28515625" style="3" customWidth="1"/>
    <col min="14" max="14" width="36.42578125" style="6" customWidth="1"/>
    <col min="15" max="15" width="24.5703125" style="6" customWidth="1"/>
    <col min="16" max="17" width="11.42578125" style="6"/>
    <col min="18" max="18" width="13.28515625" style="6" customWidth="1"/>
    <col min="19" max="19" width="255.7109375" style="3" bestFit="1" customWidth="1"/>
    <col min="20" max="16384" width="11.42578125" style="3"/>
  </cols>
  <sheetData>
    <row r="1" spans="1:19" s="7" customFormat="1" ht="30">
      <c r="A1" s="22"/>
      <c r="B1" s="7" t="s">
        <v>0</v>
      </c>
      <c r="C1" s="7" t="s">
        <v>472</v>
      </c>
      <c r="D1" s="11" t="s">
        <v>473</v>
      </c>
      <c r="E1" s="8" t="s">
        <v>17</v>
      </c>
      <c r="F1" s="7" t="s">
        <v>474</v>
      </c>
      <c r="G1" s="11" t="s">
        <v>2</v>
      </c>
      <c r="H1" s="8" t="s">
        <v>18</v>
      </c>
      <c r="I1" s="7" t="s">
        <v>175</v>
      </c>
      <c r="J1" s="7" t="s">
        <v>470</v>
      </c>
      <c r="K1" s="7" t="s">
        <v>471</v>
      </c>
      <c r="L1" s="7" t="s">
        <v>1</v>
      </c>
      <c r="M1" s="7" t="s">
        <v>16</v>
      </c>
      <c r="N1" s="13" t="s">
        <v>174</v>
      </c>
      <c r="O1" s="13" t="s">
        <v>7</v>
      </c>
      <c r="P1" s="13" t="s">
        <v>173</v>
      </c>
      <c r="Q1" s="13" t="s">
        <v>239</v>
      </c>
      <c r="R1" s="13" t="s">
        <v>440</v>
      </c>
      <c r="S1" s="7" t="s">
        <v>374</v>
      </c>
    </row>
    <row r="2" spans="1:19" s="15" customFormat="1">
      <c r="A2" s="23"/>
      <c r="D2" s="16"/>
      <c r="E2" s="17"/>
      <c r="G2" s="16"/>
      <c r="H2" s="17"/>
      <c r="N2" s="18"/>
      <c r="O2" s="18"/>
      <c r="P2" s="18"/>
      <c r="Q2" s="18"/>
      <c r="R2" s="18"/>
    </row>
    <row r="3" spans="1:19">
      <c r="A3" s="24" t="s">
        <v>332</v>
      </c>
      <c r="B3" s="4" t="s">
        <v>288</v>
      </c>
      <c r="C3" s="3" t="s">
        <v>24</v>
      </c>
      <c r="D3" s="1">
        <v>43080</v>
      </c>
      <c r="E3" s="10">
        <v>2515359.41</v>
      </c>
      <c r="I3" s="3" t="s">
        <v>236</v>
      </c>
      <c r="M3" s="3" t="s">
        <v>232</v>
      </c>
      <c r="N3" s="6" t="s">
        <v>233</v>
      </c>
      <c r="O3" s="6" t="s">
        <v>234</v>
      </c>
      <c r="P3" s="6" t="s">
        <v>235</v>
      </c>
    </row>
    <row r="4" spans="1:19">
      <c r="C4" s="3" t="s">
        <v>488</v>
      </c>
      <c r="D4" s="1">
        <v>43368</v>
      </c>
      <c r="F4" s="44"/>
      <c r="G4" s="45"/>
      <c r="H4" s="43"/>
      <c r="M4" s="3" t="s">
        <v>232</v>
      </c>
      <c r="N4" s="6" t="s">
        <v>490</v>
      </c>
      <c r="P4" s="6" t="s">
        <v>489</v>
      </c>
    </row>
    <row r="5" spans="1:19" s="28" customFormat="1">
      <c r="A5" s="26"/>
      <c r="B5" s="27"/>
      <c r="D5" s="29"/>
      <c r="E5" s="30"/>
      <c r="G5" s="29"/>
      <c r="H5" s="30"/>
      <c r="N5" s="31"/>
      <c r="O5" s="31"/>
      <c r="P5" s="31"/>
      <c r="Q5" s="31"/>
      <c r="R5" s="31"/>
    </row>
    <row r="6" spans="1:19" ht="30">
      <c r="B6" s="15" t="s">
        <v>284</v>
      </c>
      <c r="C6" s="3" t="s">
        <v>31</v>
      </c>
      <c r="D6" s="1">
        <v>43335</v>
      </c>
      <c r="E6" s="10">
        <v>2098202.84</v>
      </c>
      <c r="I6" s="3" t="s">
        <v>220</v>
      </c>
      <c r="L6" s="2"/>
      <c r="M6" s="3" t="s">
        <v>224</v>
      </c>
      <c r="N6" s="6" t="s">
        <v>221</v>
      </c>
      <c r="O6" s="6" t="s">
        <v>222</v>
      </c>
      <c r="P6" s="6" t="s">
        <v>223</v>
      </c>
    </row>
    <row r="7" spans="1:19" ht="30">
      <c r="B7" s="15"/>
      <c r="C7" s="3" t="s">
        <v>469</v>
      </c>
      <c r="D7" s="1">
        <v>43369</v>
      </c>
      <c r="E7" s="10">
        <v>2098202.84</v>
      </c>
      <c r="I7" s="3" t="s">
        <v>476</v>
      </c>
      <c r="L7" s="20" t="s">
        <v>246</v>
      </c>
      <c r="M7" s="3" t="s">
        <v>224</v>
      </c>
      <c r="Q7" s="6" t="s">
        <v>477</v>
      </c>
    </row>
    <row r="8" spans="1:19" s="34" customFormat="1">
      <c r="A8" s="32"/>
      <c r="B8" s="33"/>
      <c r="D8" s="35"/>
      <c r="E8" s="36"/>
      <c r="G8" s="35"/>
      <c r="H8" s="36"/>
      <c r="N8" s="37"/>
      <c r="O8" s="37"/>
      <c r="P8" s="37"/>
      <c r="Q8" s="37"/>
      <c r="R8" s="37"/>
    </row>
    <row r="9" spans="1:19">
      <c r="A9" s="24" t="s">
        <v>333</v>
      </c>
      <c r="B9" s="4" t="s">
        <v>438</v>
      </c>
      <c r="C9" s="3" t="s">
        <v>439</v>
      </c>
      <c r="D9" s="1">
        <v>43356</v>
      </c>
      <c r="R9" s="6" t="s">
        <v>441</v>
      </c>
    </row>
    <row r="10" spans="1:19" s="48" customFormat="1">
      <c r="A10" s="46"/>
      <c r="B10" s="47"/>
      <c r="D10" s="49"/>
      <c r="E10" s="50"/>
      <c r="G10" s="51"/>
      <c r="H10" s="50"/>
      <c r="N10" s="53"/>
      <c r="O10" s="53"/>
      <c r="P10" s="53"/>
      <c r="Q10" s="53"/>
      <c r="R10" s="53"/>
    </row>
    <row r="11" spans="1:19">
      <c r="B11" s="4" t="s">
        <v>537</v>
      </c>
      <c r="C11" s="3" t="s">
        <v>538</v>
      </c>
      <c r="D11" s="1">
        <v>43405</v>
      </c>
      <c r="E11" s="10">
        <v>6351000</v>
      </c>
      <c r="M11" s="3" t="s">
        <v>539</v>
      </c>
    </row>
    <row r="12" spans="1:19" ht="180">
      <c r="C12" s="3" t="s">
        <v>554</v>
      </c>
      <c r="D12" s="1">
        <v>43398</v>
      </c>
      <c r="L12" s="9" t="s">
        <v>565</v>
      </c>
      <c r="N12" s="6" t="s">
        <v>566</v>
      </c>
    </row>
    <row r="13" spans="1:19" ht="30">
      <c r="C13" s="3" t="s">
        <v>251</v>
      </c>
      <c r="D13" s="1">
        <v>43419</v>
      </c>
      <c r="I13" s="9" t="s">
        <v>574</v>
      </c>
      <c r="J13" s="3" t="s">
        <v>325</v>
      </c>
      <c r="L13" s="9"/>
    </row>
    <row r="14" spans="1:19" s="48" customFormat="1">
      <c r="A14" s="46"/>
      <c r="B14" s="47"/>
      <c r="D14" s="49"/>
      <c r="E14" s="50"/>
      <c r="G14" s="51"/>
      <c r="H14" s="50"/>
      <c r="I14" s="58"/>
      <c r="L14" s="58"/>
      <c r="N14" s="53"/>
      <c r="O14" s="53"/>
      <c r="P14" s="53"/>
      <c r="Q14" s="53"/>
      <c r="R14" s="53"/>
    </row>
    <row r="15" spans="1:19">
      <c r="B15" s="78" t="s">
        <v>624</v>
      </c>
      <c r="C15" s="3" t="s">
        <v>4</v>
      </c>
      <c r="D15" s="1">
        <v>43416</v>
      </c>
      <c r="E15" s="10">
        <v>1573052.64</v>
      </c>
      <c r="I15" s="9" t="s">
        <v>63</v>
      </c>
      <c r="L15" s="9"/>
      <c r="M15" s="3" t="s">
        <v>625</v>
      </c>
      <c r="N15" s="6" t="s">
        <v>626</v>
      </c>
      <c r="O15" s="70" t="s">
        <v>627</v>
      </c>
      <c r="P15" s="71" t="s">
        <v>628</v>
      </c>
    </row>
    <row r="16" spans="1:19">
      <c r="C16" s="3" t="s">
        <v>682</v>
      </c>
      <c r="D16" s="1">
        <v>43454</v>
      </c>
      <c r="E16" s="10">
        <v>1573052.64</v>
      </c>
      <c r="I16" s="9" t="s">
        <v>15</v>
      </c>
      <c r="L16" s="2" t="s">
        <v>240</v>
      </c>
      <c r="O16" s="70"/>
      <c r="P16" s="71"/>
      <c r="Q16" s="6" t="s">
        <v>683</v>
      </c>
    </row>
    <row r="17" spans="1:18" s="34" customFormat="1">
      <c r="A17" s="32"/>
      <c r="B17" s="33"/>
      <c r="D17" s="35"/>
      <c r="E17" s="36"/>
      <c r="G17" s="35"/>
      <c r="H17" s="36"/>
      <c r="N17" s="37"/>
      <c r="O17" s="37"/>
      <c r="P17" s="37"/>
      <c r="Q17" s="37"/>
      <c r="R17" s="37"/>
    </row>
    <row r="18" spans="1:18">
      <c r="B18" s="4" t="s">
        <v>280</v>
      </c>
      <c r="C18" s="3" t="s">
        <v>31</v>
      </c>
      <c r="D18" s="1">
        <v>43301</v>
      </c>
      <c r="E18" s="10">
        <v>762000</v>
      </c>
      <c r="I18" s="3" t="s">
        <v>191</v>
      </c>
      <c r="L18" s="2"/>
      <c r="M18" s="3" t="s">
        <v>192</v>
      </c>
      <c r="N18" s="6" t="s">
        <v>193</v>
      </c>
      <c r="O18" s="6" t="s">
        <v>194</v>
      </c>
      <c r="P18" s="6" t="s">
        <v>195</v>
      </c>
    </row>
    <row r="19" spans="1:18" ht="30">
      <c r="C19" s="3" t="s">
        <v>403</v>
      </c>
      <c r="D19" s="1">
        <v>43333</v>
      </c>
      <c r="E19" s="10">
        <v>762000</v>
      </c>
      <c r="I19" s="3" t="s">
        <v>191</v>
      </c>
      <c r="L19" s="20" t="s">
        <v>246</v>
      </c>
      <c r="M19" s="3" t="s">
        <v>192</v>
      </c>
      <c r="Q19" s="6" t="s">
        <v>315</v>
      </c>
    </row>
    <row r="20" spans="1:18" s="61" customFormat="1">
      <c r="A20" s="59"/>
      <c r="B20" s="60"/>
      <c r="D20" s="62"/>
      <c r="E20" s="63"/>
      <c r="G20" s="64"/>
      <c r="H20" s="63"/>
      <c r="L20" s="65"/>
      <c r="N20" s="66"/>
      <c r="O20" s="66"/>
      <c r="P20" s="66"/>
      <c r="Q20" s="66"/>
      <c r="R20" s="66"/>
    </row>
    <row r="21" spans="1:18" ht="195">
      <c r="B21" s="4" t="s">
        <v>575</v>
      </c>
      <c r="C21" s="3" t="s">
        <v>576</v>
      </c>
      <c r="D21" s="1">
        <v>43406</v>
      </c>
      <c r="E21" s="10">
        <v>17931201</v>
      </c>
      <c r="L21" s="20" t="s">
        <v>577</v>
      </c>
      <c r="N21" s="6" t="s">
        <v>578</v>
      </c>
    </row>
    <row r="22" spans="1:18">
      <c r="C22" s="3" t="s">
        <v>616</v>
      </c>
      <c r="D22" s="1">
        <v>43432</v>
      </c>
      <c r="E22" s="10">
        <v>17931201</v>
      </c>
      <c r="L22" s="20"/>
      <c r="M22" s="3" t="s">
        <v>620</v>
      </c>
    </row>
    <row r="23" spans="1:18" s="34" customFormat="1">
      <c r="A23" s="32"/>
      <c r="B23" s="33"/>
      <c r="D23" s="38"/>
      <c r="E23" s="36"/>
      <c r="G23" s="35"/>
      <c r="H23" s="36"/>
      <c r="L23" s="39"/>
      <c r="N23" s="37"/>
      <c r="O23" s="37"/>
      <c r="P23" s="37"/>
      <c r="Q23" s="37"/>
      <c r="R23" s="37"/>
    </row>
    <row r="24" spans="1:18">
      <c r="B24" s="4" t="s">
        <v>287</v>
      </c>
      <c r="C24" s="3" t="s">
        <v>31</v>
      </c>
      <c r="D24" s="1">
        <v>42969</v>
      </c>
      <c r="E24" s="10">
        <v>473800</v>
      </c>
      <c r="I24" s="3" t="s">
        <v>25</v>
      </c>
      <c r="L24" s="3" t="s">
        <v>5</v>
      </c>
      <c r="M24" s="3" t="s">
        <v>56</v>
      </c>
      <c r="N24" s="6" t="s">
        <v>58</v>
      </c>
      <c r="O24" s="6" t="s">
        <v>59</v>
      </c>
      <c r="P24" s="6" t="s">
        <v>57</v>
      </c>
    </row>
    <row r="25" spans="1:18" s="48" customFormat="1">
      <c r="A25" s="46"/>
      <c r="B25" s="47"/>
      <c r="D25" s="49"/>
      <c r="E25" s="50"/>
      <c r="G25" s="51"/>
      <c r="H25" s="50"/>
      <c r="N25" s="53"/>
      <c r="O25" s="53"/>
      <c r="P25" s="53"/>
      <c r="Q25" s="53"/>
      <c r="R25" s="53"/>
    </row>
    <row r="26" spans="1:18">
      <c r="B26" s="4" t="s">
        <v>540</v>
      </c>
      <c r="C26" s="3" t="s">
        <v>541</v>
      </c>
      <c r="D26" s="1">
        <v>43406</v>
      </c>
      <c r="E26" s="10">
        <v>10640000</v>
      </c>
      <c r="M26" s="3" t="s">
        <v>542</v>
      </c>
    </row>
    <row r="27" spans="1:18" ht="180">
      <c r="C27" s="3" t="s">
        <v>554</v>
      </c>
      <c r="D27" s="1">
        <v>43403</v>
      </c>
      <c r="L27" s="9" t="s">
        <v>569</v>
      </c>
      <c r="N27" s="6" t="s">
        <v>570</v>
      </c>
    </row>
    <row r="28" spans="1:18" ht="45">
      <c r="C28" s="3" t="s">
        <v>251</v>
      </c>
      <c r="D28" s="1">
        <v>43420</v>
      </c>
      <c r="I28" s="9" t="s">
        <v>599</v>
      </c>
      <c r="J28" s="3" t="s">
        <v>250</v>
      </c>
      <c r="L28" s="9"/>
    </row>
    <row r="29" spans="1:18" s="48" customFormat="1">
      <c r="A29" s="46"/>
      <c r="B29" s="47"/>
      <c r="D29" s="49"/>
      <c r="E29" s="50"/>
      <c r="G29" s="51"/>
      <c r="H29" s="50"/>
      <c r="N29" s="53"/>
      <c r="O29" s="53"/>
      <c r="P29" s="53"/>
      <c r="Q29" s="53"/>
      <c r="R29" s="53"/>
    </row>
    <row r="30" spans="1:18">
      <c r="B30" s="4" t="s">
        <v>550</v>
      </c>
      <c r="C30" s="3" t="s">
        <v>549</v>
      </c>
      <c r="D30" s="1">
        <v>43410</v>
      </c>
      <c r="E30" s="10">
        <v>5210000</v>
      </c>
      <c r="M30" s="3" t="s">
        <v>551</v>
      </c>
    </row>
    <row r="31" spans="1:18" ht="180">
      <c r="C31" s="3" t="s">
        <v>554</v>
      </c>
      <c r="D31" s="1">
        <v>43403</v>
      </c>
      <c r="L31" s="9" t="s">
        <v>567</v>
      </c>
      <c r="N31" s="6" t="s">
        <v>568</v>
      </c>
    </row>
    <row r="32" spans="1:18" ht="30">
      <c r="C32" s="3" t="s">
        <v>251</v>
      </c>
      <c r="D32" s="1">
        <v>43424</v>
      </c>
      <c r="I32" s="9" t="s">
        <v>609</v>
      </c>
      <c r="J32" s="3" t="s">
        <v>325</v>
      </c>
      <c r="L32" s="9"/>
    </row>
    <row r="33" spans="1:18" s="34" customFormat="1">
      <c r="A33" s="32"/>
      <c r="B33" s="33"/>
      <c r="D33" s="35"/>
      <c r="E33" s="36"/>
      <c r="G33" s="35"/>
      <c r="H33" s="36"/>
      <c r="N33" s="37"/>
      <c r="O33" s="37"/>
      <c r="P33" s="37"/>
      <c r="Q33" s="37"/>
      <c r="R33" s="37"/>
    </row>
    <row r="34" spans="1:18" ht="45">
      <c r="B34" s="4" t="s">
        <v>262</v>
      </c>
      <c r="C34" s="3" t="s">
        <v>251</v>
      </c>
      <c r="D34" s="1">
        <v>43210</v>
      </c>
      <c r="E34" s="10">
        <v>2497000</v>
      </c>
      <c r="I34" s="9" t="s">
        <v>452</v>
      </c>
    </row>
    <row r="35" spans="1:18" ht="15.75" customHeight="1">
      <c r="C35" s="5" t="s">
        <v>241</v>
      </c>
      <c r="D35" s="1"/>
      <c r="F35" s="2"/>
      <c r="P35" s="14" t="s">
        <v>106</v>
      </c>
    </row>
    <row r="36" spans="1:18" ht="15.75" customHeight="1">
      <c r="C36" s="3" t="s">
        <v>38</v>
      </c>
      <c r="D36" s="1">
        <v>43269</v>
      </c>
      <c r="F36" s="2"/>
      <c r="M36" s="3" t="s">
        <v>105</v>
      </c>
      <c r="N36" s="6" t="s">
        <v>103</v>
      </c>
      <c r="P36" s="6" t="s">
        <v>104</v>
      </c>
    </row>
    <row r="37" spans="1:18" ht="40.5" customHeight="1">
      <c r="C37" s="3" t="s">
        <v>407</v>
      </c>
      <c r="D37" s="1">
        <v>43304</v>
      </c>
      <c r="E37" s="10">
        <v>2490931.77</v>
      </c>
      <c r="F37" s="2"/>
      <c r="I37" s="3" t="s">
        <v>47</v>
      </c>
      <c r="L37" s="20" t="s">
        <v>246</v>
      </c>
      <c r="M37" s="3" t="s">
        <v>105</v>
      </c>
      <c r="Q37" s="6" t="s">
        <v>354</v>
      </c>
    </row>
    <row r="38" spans="1:18" s="34" customFormat="1">
      <c r="A38" s="32"/>
      <c r="B38" s="33"/>
      <c r="D38" s="35"/>
      <c r="E38" s="36"/>
      <c r="G38" s="35"/>
      <c r="H38" s="36"/>
      <c r="N38" s="37"/>
      <c r="O38" s="37"/>
      <c r="P38" s="37"/>
      <c r="Q38" s="37"/>
      <c r="R38" s="37"/>
    </row>
    <row r="39" spans="1:18" ht="15.75" customHeight="1">
      <c r="B39" s="4" t="s">
        <v>261</v>
      </c>
      <c r="C39" s="3" t="s">
        <v>24</v>
      </c>
      <c r="D39" s="1">
        <v>43238</v>
      </c>
      <c r="E39" s="10">
        <v>2548098.9</v>
      </c>
      <c r="F39" s="2"/>
      <c r="I39" s="3" t="s">
        <v>47</v>
      </c>
      <c r="L39" s="3" t="s">
        <v>5</v>
      </c>
      <c r="M39" s="3" t="s">
        <v>46</v>
      </c>
      <c r="N39" s="6" t="s">
        <v>49</v>
      </c>
      <c r="O39" s="6" t="s">
        <v>50</v>
      </c>
      <c r="P39" s="6" t="s">
        <v>48</v>
      </c>
    </row>
    <row r="40" spans="1:18" s="34" customFormat="1" ht="15.75" customHeight="1">
      <c r="A40" s="32"/>
      <c r="B40" s="33"/>
      <c r="D40" s="38"/>
      <c r="E40" s="36"/>
      <c r="F40" s="39"/>
      <c r="G40" s="35"/>
      <c r="H40" s="36"/>
      <c r="N40" s="37"/>
      <c r="O40" s="37"/>
      <c r="P40" s="37"/>
      <c r="Q40" s="37"/>
      <c r="R40" s="37"/>
    </row>
    <row r="41" spans="1:18" ht="30.75" customHeight="1">
      <c r="B41" s="4" t="s">
        <v>458</v>
      </c>
      <c r="C41" s="3" t="s">
        <v>459</v>
      </c>
      <c r="D41" s="1">
        <v>43397</v>
      </c>
      <c r="E41" s="10">
        <v>2052850.11</v>
      </c>
      <c r="F41" s="2"/>
      <c r="I41" s="9" t="s">
        <v>460</v>
      </c>
      <c r="J41" s="3" t="s">
        <v>250</v>
      </c>
      <c r="M41" s="3" t="s">
        <v>461</v>
      </c>
    </row>
    <row r="42" spans="1:18" s="34" customFormat="1" ht="16.5" customHeight="1">
      <c r="A42" s="32"/>
      <c r="B42" s="33"/>
      <c r="D42" s="38"/>
      <c r="E42" s="36"/>
      <c r="F42" s="39"/>
      <c r="G42" s="35"/>
      <c r="H42" s="36"/>
      <c r="I42" s="41"/>
      <c r="N42" s="37"/>
      <c r="O42" s="37"/>
      <c r="P42" s="37"/>
      <c r="Q42" s="37"/>
      <c r="R42" s="37"/>
    </row>
    <row r="43" spans="1:18" ht="30" customHeight="1">
      <c r="B43" s="4" t="s">
        <v>462</v>
      </c>
      <c r="C43" s="3" t="s">
        <v>251</v>
      </c>
      <c r="D43" s="1">
        <v>43397</v>
      </c>
      <c r="E43" s="10">
        <v>2315876.12</v>
      </c>
      <c r="F43" s="2"/>
      <c r="I43" s="9" t="s">
        <v>463</v>
      </c>
      <c r="J43" s="3" t="s">
        <v>298</v>
      </c>
      <c r="M43" s="3" t="s">
        <v>464</v>
      </c>
    </row>
    <row r="44" spans="1:18" s="34" customFormat="1" ht="15.75" customHeight="1">
      <c r="A44" s="32"/>
      <c r="B44" s="33"/>
      <c r="D44" s="38"/>
      <c r="E44" s="36"/>
      <c r="F44" s="39"/>
      <c r="G44" s="35"/>
      <c r="H44" s="36"/>
      <c r="N44" s="37"/>
      <c r="O44" s="37"/>
      <c r="P44" s="37"/>
      <c r="Q44" s="37"/>
      <c r="R44" s="37"/>
    </row>
    <row r="45" spans="1:18" ht="15.75" customHeight="1">
      <c r="A45" s="24" t="s">
        <v>334</v>
      </c>
      <c r="B45" s="78" t="s">
        <v>306</v>
      </c>
      <c r="C45" s="3" t="s">
        <v>408</v>
      </c>
      <c r="D45" s="1">
        <v>43356</v>
      </c>
      <c r="E45" s="21" t="s">
        <v>307</v>
      </c>
      <c r="F45" s="2"/>
      <c r="M45" s="3" t="s">
        <v>308</v>
      </c>
    </row>
    <row r="46" spans="1:18" ht="15.75" customHeight="1">
      <c r="C46" s="19" t="s">
        <v>442</v>
      </c>
      <c r="D46" s="1">
        <v>43348</v>
      </c>
      <c r="E46" s="21" t="s">
        <v>307</v>
      </c>
      <c r="F46" s="2"/>
      <c r="L46" s="2" t="s">
        <v>240</v>
      </c>
      <c r="M46" s="3" t="s">
        <v>308</v>
      </c>
      <c r="Q46" s="6" t="s">
        <v>443</v>
      </c>
    </row>
    <row r="47" spans="1:18" ht="89.25" customHeight="1">
      <c r="C47" s="19" t="s">
        <v>251</v>
      </c>
      <c r="D47" s="1">
        <v>43370</v>
      </c>
      <c r="E47" s="21" t="s">
        <v>307</v>
      </c>
      <c r="F47" s="2"/>
      <c r="I47" s="9" t="s">
        <v>450</v>
      </c>
      <c r="J47" s="3" t="s">
        <v>449</v>
      </c>
      <c r="L47" s="2"/>
      <c r="M47" s="3" t="s">
        <v>308</v>
      </c>
    </row>
    <row r="48" spans="1:18" ht="89.25" customHeight="1">
      <c r="C48" s="3" t="s">
        <v>31</v>
      </c>
      <c r="D48" s="1">
        <v>43405</v>
      </c>
      <c r="E48" s="21">
        <v>2905508.66</v>
      </c>
      <c r="F48" s="2"/>
      <c r="I48" s="9" t="s">
        <v>80</v>
      </c>
      <c r="L48" s="2"/>
      <c r="N48" s="70" t="s">
        <v>655</v>
      </c>
      <c r="O48" s="70" t="s">
        <v>656</v>
      </c>
      <c r="P48" s="71" t="s">
        <v>654</v>
      </c>
    </row>
    <row r="49" spans="1:18" ht="17.25" customHeight="1">
      <c r="C49" s="3" t="s">
        <v>682</v>
      </c>
      <c r="D49" s="1">
        <v>43454</v>
      </c>
      <c r="E49" s="21">
        <v>2905508.66</v>
      </c>
      <c r="F49" s="2"/>
      <c r="I49" s="9" t="s">
        <v>80</v>
      </c>
      <c r="L49" s="2" t="s">
        <v>240</v>
      </c>
      <c r="N49" s="70"/>
      <c r="O49" s="70"/>
      <c r="P49" s="71"/>
      <c r="Q49" s="6" t="s">
        <v>690</v>
      </c>
    </row>
    <row r="50" spans="1:18" s="34" customFormat="1" ht="15.75" customHeight="1">
      <c r="A50" s="32"/>
      <c r="B50" s="33"/>
      <c r="D50" s="38"/>
      <c r="E50" s="36"/>
      <c r="F50" s="39"/>
      <c r="G50" s="35"/>
      <c r="H50" s="36"/>
      <c r="N50" s="37"/>
      <c r="O50" s="37"/>
      <c r="P50" s="37"/>
      <c r="Q50" s="37"/>
      <c r="R50" s="37"/>
    </row>
    <row r="51" spans="1:18">
      <c r="A51" s="24" t="s">
        <v>335</v>
      </c>
      <c r="B51" s="4" t="s">
        <v>270</v>
      </c>
      <c r="C51" s="3" t="s">
        <v>31</v>
      </c>
      <c r="D51" s="1">
        <v>43287</v>
      </c>
      <c r="E51" s="10">
        <v>2580905.86</v>
      </c>
      <c r="I51" s="3" t="s">
        <v>124</v>
      </c>
      <c r="L51" s="2"/>
      <c r="M51" s="3" t="s">
        <v>123</v>
      </c>
      <c r="N51" s="6" t="s">
        <v>121</v>
      </c>
      <c r="O51" s="6" t="s">
        <v>122</v>
      </c>
      <c r="P51" s="6" t="s">
        <v>120</v>
      </c>
    </row>
    <row r="52" spans="1:18" ht="30">
      <c r="C52" s="3" t="s">
        <v>403</v>
      </c>
      <c r="D52" s="1">
        <v>43333</v>
      </c>
      <c r="E52" s="10">
        <v>2580905.86</v>
      </c>
      <c r="I52" s="3" t="s">
        <v>124</v>
      </c>
      <c r="L52" s="20" t="s">
        <v>246</v>
      </c>
      <c r="M52" s="3" t="s">
        <v>123</v>
      </c>
      <c r="Q52" s="6" t="s">
        <v>309</v>
      </c>
    </row>
    <row r="53" spans="1:18" s="48" customFormat="1">
      <c r="A53" s="46"/>
      <c r="B53" s="47"/>
      <c r="D53" s="49"/>
      <c r="E53" s="50"/>
      <c r="G53" s="51"/>
      <c r="H53" s="50"/>
      <c r="L53" s="52"/>
      <c r="N53" s="53"/>
      <c r="O53" s="53"/>
      <c r="P53" s="53"/>
      <c r="Q53" s="53"/>
      <c r="R53" s="53"/>
    </row>
    <row r="54" spans="1:18">
      <c r="B54" s="78" t="s">
        <v>657</v>
      </c>
      <c r="C54" s="3" t="s">
        <v>659</v>
      </c>
      <c r="D54" s="1">
        <v>43417</v>
      </c>
      <c r="E54" s="10">
        <v>3091412.35</v>
      </c>
      <c r="L54" s="20"/>
      <c r="M54" s="3" t="s">
        <v>658</v>
      </c>
      <c r="N54" s="70" t="s">
        <v>661</v>
      </c>
      <c r="O54" s="70" t="s">
        <v>662</v>
      </c>
      <c r="P54" s="71" t="s">
        <v>660</v>
      </c>
    </row>
    <row r="55" spans="1:18">
      <c r="C55" s="5" t="s">
        <v>349</v>
      </c>
      <c r="D55" s="1"/>
      <c r="L55" s="20"/>
      <c r="N55" s="70"/>
      <c r="O55" s="70"/>
      <c r="P55" s="71"/>
    </row>
    <row r="56" spans="1:18">
      <c r="C56" s="19" t="s">
        <v>684</v>
      </c>
      <c r="D56" s="1">
        <v>43454</v>
      </c>
      <c r="F56" s="3">
        <v>0</v>
      </c>
      <c r="I56" s="3" t="s">
        <v>687</v>
      </c>
      <c r="L56" s="20"/>
      <c r="M56" s="3" t="s">
        <v>688</v>
      </c>
      <c r="N56" s="70"/>
      <c r="O56" s="70"/>
      <c r="P56" s="71"/>
    </row>
    <row r="57" spans="1:18" s="34" customFormat="1">
      <c r="A57" s="32"/>
      <c r="B57" s="33"/>
      <c r="D57" s="35"/>
      <c r="E57" s="36"/>
      <c r="G57" s="35"/>
      <c r="H57" s="36"/>
      <c r="L57" s="39"/>
      <c r="N57" s="37"/>
      <c r="O57" s="37"/>
      <c r="P57" s="37"/>
      <c r="Q57" s="37"/>
      <c r="R57" s="37"/>
    </row>
    <row r="58" spans="1:18" ht="30">
      <c r="A58" s="24" t="s">
        <v>336</v>
      </c>
      <c r="B58" s="4" t="s">
        <v>273</v>
      </c>
      <c r="C58" s="5" t="s">
        <v>241</v>
      </c>
      <c r="E58" s="10">
        <v>1917891.05</v>
      </c>
      <c r="I58" s="3" t="s">
        <v>65</v>
      </c>
      <c r="L58" s="20" t="s">
        <v>246</v>
      </c>
      <c r="M58" s="3" t="s">
        <v>143</v>
      </c>
    </row>
    <row r="59" spans="1:18">
      <c r="C59" s="5" t="s">
        <v>242</v>
      </c>
      <c r="F59" s="2">
        <v>382655.99</v>
      </c>
      <c r="P59" s="14" t="s">
        <v>144</v>
      </c>
    </row>
    <row r="60" spans="1:18">
      <c r="C60" s="3" t="s">
        <v>145</v>
      </c>
      <c r="D60" s="1">
        <v>43297</v>
      </c>
      <c r="M60" s="3" t="s">
        <v>143</v>
      </c>
      <c r="N60" s="6" t="s">
        <v>147</v>
      </c>
      <c r="O60" s="6" t="s">
        <v>148</v>
      </c>
      <c r="P60" s="6" t="s">
        <v>146</v>
      </c>
    </row>
    <row r="61" spans="1:18" ht="30">
      <c r="C61" s="3" t="s">
        <v>409</v>
      </c>
      <c r="D61" s="1">
        <v>43321</v>
      </c>
      <c r="F61" s="2">
        <v>382655.92</v>
      </c>
      <c r="G61" s="12">
        <v>19.95</v>
      </c>
      <c r="H61" s="10">
        <f>SUM(E58,F61)</f>
        <v>2300546.9700000002</v>
      </c>
      <c r="L61" s="20" t="s">
        <v>246</v>
      </c>
      <c r="Q61" s="6" t="s">
        <v>243</v>
      </c>
    </row>
    <row r="62" spans="1:18" s="61" customFormat="1">
      <c r="A62" s="59"/>
      <c r="B62" s="60"/>
      <c r="D62" s="62"/>
      <c r="E62" s="63"/>
      <c r="F62" s="69"/>
      <c r="G62" s="64"/>
      <c r="H62" s="63"/>
      <c r="L62" s="65"/>
      <c r="N62" s="66"/>
      <c r="O62" s="66"/>
      <c r="P62" s="66"/>
      <c r="Q62" s="66"/>
      <c r="R62" s="66"/>
    </row>
    <row r="63" spans="1:18" ht="45">
      <c r="B63" s="4" t="s">
        <v>592</v>
      </c>
      <c r="C63" s="3" t="s">
        <v>251</v>
      </c>
      <c r="D63" s="1">
        <v>43402</v>
      </c>
      <c r="E63" s="10">
        <v>2486400</v>
      </c>
      <c r="F63" s="2"/>
      <c r="I63" s="9" t="s">
        <v>593</v>
      </c>
      <c r="J63" s="3" t="s">
        <v>325</v>
      </c>
      <c r="L63" s="20"/>
    </row>
    <row r="64" spans="1:18" s="34" customFormat="1">
      <c r="A64" s="32"/>
      <c r="B64" s="33"/>
      <c r="D64" s="38"/>
      <c r="E64" s="36"/>
      <c r="G64" s="35"/>
      <c r="H64" s="36"/>
      <c r="N64" s="37"/>
      <c r="O64" s="37"/>
      <c r="P64" s="37"/>
      <c r="Q64" s="37"/>
      <c r="R64" s="37"/>
    </row>
    <row r="65" spans="1:19" ht="30">
      <c r="A65" s="24" t="s">
        <v>337</v>
      </c>
      <c r="B65" s="4" t="s">
        <v>285</v>
      </c>
      <c r="C65" s="3" t="s">
        <v>251</v>
      </c>
      <c r="D65" s="1">
        <v>43301</v>
      </c>
      <c r="I65" s="9" t="s">
        <v>252</v>
      </c>
      <c r="L65" s="2"/>
      <c r="M65" s="3" t="s">
        <v>226</v>
      </c>
    </row>
    <row r="66" spans="1:19">
      <c r="C66" s="3" t="s">
        <v>31</v>
      </c>
      <c r="D66" s="1">
        <v>43327</v>
      </c>
      <c r="E66" s="10">
        <v>834120</v>
      </c>
      <c r="I66" s="3" t="s">
        <v>225</v>
      </c>
      <c r="L66" s="2"/>
      <c r="M66" s="3" t="s">
        <v>226</v>
      </c>
      <c r="N66" s="6" t="s">
        <v>227</v>
      </c>
      <c r="O66" s="6" t="s">
        <v>228</v>
      </c>
      <c r="P66" s="6" t="s">
        <v>229</v>
      </c>
    </row>
    <row r="67" spans="1:19" ht="30">
      <c r="C67" s="3" t="s">
        <v>436</v>
      </c>
      <c r="D67" s="1">
        <v>43348</v>
      </c>
      <c r="E67" s="10">
        <v>834120</v>
      </c>
      <c r="I67" s="3" t="s">
        <v>225</v>
      </c>
      <c r="L67" s="20" t="s">
        <v>246</v>
      </c>
      <c r="M67" s="3" t="s">
        <v>226</v>
      </c>
      <c r="Q67" s="6" t="s">
        <v>448</v>
      </c>
    </row>
    <row r="68" spans="1:19" s="34" customFormat="1">
      <c r="A68" s="32"/>
      <c r="B68" s="33"/>
      <c r="D68" s="38"/>
      <c r="E68" s="36"/>
      <c r="G68" s="35"/>
      <c r="H68" s="36"/>
      <c r="L68" s="39"/>
      <c r="N68" s="37"/>
      <c r="O68" s="37"/>
      <c r="P68" s="37"/>
      <c r="Q68" s="37"/>
      <c r="R68" s="37"/>
    </row>
    <row r="69" spans="1:19" ht="30">
      <c r="B69" s="4" t="s">
        <v>420</v>
      </c>
      <c r="C69" s="3" t="s">
        <v>404</v>
      </c>
      <c r="D69" s="1">
        <v>43340</v>
      </c>
      <c r="E69" s="10">
        <v>1212244.5</v>
      </c>
      <c r="I69" s="3" t="s">
        <v>421</v>
      </c>
      <c r="L69" s="20" t="s">
        <v>246</v>
      </c>
      <c r="M69" s="3" t="s">
        <v>422</v>
      </c>
      <c r="Q69" s="6" t="s">
        <v>423</v>
      </c>
    </row>
    <row r="70" spans="1:19" s="34" customFormat="1">
      <c r="A70" s="32"/>
      <c r="B70" s="33"/>
      <c r="D70" s="38"/>
      <c r="E70" s="36"/>
      <c r="G70" s="35"/>
      <c r="H70" s="36"/>
      <c r="L70" s="40"/>
      <c r="N70" s="37"/>
      <c r="O70" s="37"/>
      <c r="P70" s="37"/>
      <c r="Q70" s="37"/>
      <c r="R70" s="37"/>
    </row>
    <row r="71" spans="1:19">
      <c r="B71" s="4" t="s">
        <v>427</v>
      </c>
      <c r="C71" s="5" t="s">
        <v>349</v>
      </c>
      <c r="D71" s="1"/>
      <c r="E71" s="10">
        <v>718576.41</v>
      </c>
      <c r="I71" s="3" t="s">
        <v>428</v>
      </c>
      <c r="L71" s="20"/>
    </row>
    <row r="72" spans="1:19" ht="30">
      <c r="C72" s="3" t="s">
        <v>409</v>
      </c>
      <c r="D72" s="1">
        <v>43340</v>
      </c>
      <c r="F72" s="10">
        <v>143731.85</v>
      </c>
      <c r="G72" s="12">
        <v>20</v>
      </c>
      <c r="H72" s="10">
        <f>SUM(E71,F72)</f>
        <v>862308.26</v>
      </c>
      <c r="L72" s="20" t="s">
        <v>246</v>
      </c>
      <c r="Q72" s="6" t="s">
        <v>429</v>
      </c>
    </row>
    <row r="73" spans="1:19" s="34" customFormat="1">
      <c r="A73" s="32"/>
      <c r="B73" s="33"/>
      <c r="D73" s="38"/>
      <c r="E73" s="36"/>
      <c r="F73" s="36"/>
      <c r="G73" s="35"/>
      <c r="H73" s="36"/>
      <c r="L73" s="40"/>
      <c r="N73" s="37"/>
      <c r="O73" s="37"/>
      <c r="P73" s="37"/>
      <c r="Q73" s="37"/>
      <c r="R73" s="37"/>
    </row>
    <row r="74" spans="1:19">
      <c r="B74" s="4" t="s">
        <v>430</v>
      </c>
      <c r="C74" s="5" t="s">
        <v>349</v>
      </c>
      <c r="D74" s="1"/>
      <c r="E74" s="10">
        <v>702127.82</v>
      </c>
      <c r="F74" s="10"/>
      <c r="L74" s="20"/>
    </row>
    <row r="75" spans="1:19" ht="30">
      <c r="C75" s="3" t="s">
        <v>409</v>
      </c>
      <c r="D75" s="1">
        <v>43340</v>
      </c>
      <c r="F75" s="10">
        <v>140312.03</v>
      </c>
      <c r="G75" s="12">
        <v>19.98</v>
      </c>
      <c r="H75" s="10">
        <f>SUM(E74,F75)</f>
        <v>842439.85</v>
      </c>
      <c r="I75" s="3" t="s">
        <v>428</v>
      </c>
      <c r="L75" s="20" t="s">
        <v>246</v>
      </c>
      <c r="Q75" s="6" t="s">
        <v>431</v>
      </c>
    </row>
    <row r="76" spans="1:19" s="34" customFormat="1">
      <c r="A76" s="32"/>
      <c r="B76" s="33"/>
      <c r="D76" s="35"/>
      <c r="E76" s="36"/>
      <c r="G76" s="35"/>
      <c r="H76" s="36"/>
      <c r="N76" s="37"/>
      <c r="O76" s="37"/>
      <c r="P76" s="37"/>
      <c r="Q76" s="37"/>
      <c r="R76" s="37"/>
    </row>
    <row r="77" spans="1:19">
      <c r="B77" s="4" t="s">
        <v>254</v>
      </c>
      <c r="C77" s="3" t="s">
        <v>4</v>
      </c>
      <c r="D77" s="1">
        <v>43157</v>
      </c>
      <c r="E77" s="10">
        <v>28512987.800000001</v>
      </c>
      <c r="I77" s="3" t="s">
        <v>15</v>
      </c>
      <c r="L77" s="3" t="s">
        <v>368</v>
      </c>
      <c r="M77" s="3" t="s">
        <v>11</v>
      </c>
      <c r="N77" s="6" t="s">
        <v>12</v>
      </c>
      <c r="O77" s="6" t="s">
        <v>13</v>
      </c>
      <c r="P77" s="6" t="s">
        <v>14</v>
      </c>
      <c r="S77" s="3" t="s">
        <v>371</v>
      </c>
    </row>
    <row r="78" spans="1:19">
      <c r="C78" s="3" t="s">
        <v>154</v>
      </c>
      <c r="D78" s="1">
        <v>43300</v>
      </c>
      <c r="F78" s="2">
        <v>5384742.9000000004</v>
      </c>
      <c r="H78" s="10">
        <f>SUM(E77,F78)</f>
        <v>33897730.700000003</v>
      </c>
      <c r="I78" s="3" t="s">
        <v>15</v>
      </c>
      <c r="M78" s="3" t="s">
        <v>155</v>
      </c>
      <c r="N78" s="6" t="s">
        <v>158</v>
      </c>
      <c r="O78" s="6" t="s">
        <v>157</v>
      </c>
      <c r="P78" s="6" t="s">
        <v>156</v>
      </c>
    </row>
    <row r="79" spans="1:19" s="34" customFormat="1">
      <c r="A79" s="32"/>
      <c r="B79" s="33"/>
      <c r="D79" s="38"/>
      <c r="E79" s="36"/>
      <c r="F79" s="39"/>
      <c r="G79" s="35"/>
      <c r="H79" s="36"/>
      <c r="N79" s="37"/>
      <c r="O79" s="37"/>
      <c r="P79" s="37"/>
      <c r="Q79" s="37"/>
      <c r="R79" s="37"/>
    </row>
    <row r="80" spans="1:19">
      <c r="B80" s="4" t="s">
        <v>255</v>
      </c>
      <c r="C80" s="19" t="s">
        <v>410</v>
      </c>
      <c r="D80" s="1">
        <v>43262</v>
      </c>
      <c r="E80" s="10">
        <v>93165008.069999993</v>
      </c>
      <c r="F80" s="2"/>
      <c r="L80" s="3" t="s">
        <v>368</v>
      </c>
      <c r="M80" s="3" t="s">
        <v>199</v>
      </c>
      <c r="Q80" s="6" t="s">
        <v>291</v>
      </c>
      <c r="S80" s="3" t="s">
        <v>370</v>
      </c>
    </row>
    <row r="81" spans="1:18" ht="45">
      <c r="C81" s="3" t="s">
        <v>4</v>
      </c>
      <c r="D81" s="1">
        <v>43313</v>
      </c>
      <c r="E81" s="10">
        <v>77525904.069999993</v>
      </c>
      <c r="F81" s="2"/>
      <c r="I81" s="3" t="s">
        <v>203</v>
      </c>
      <c r="L81" s="9" t="s">
        <v>292</v>
      </c>
      <c r="M81" s="3" t="s">
        <v>199</v>
      </c>
      <c r="N81" s="6" t="s">
        <v>200</v>
      </c>
      <c r="O81" s="6" t="s">
        <v>201</v>
      </c>
      <c r="P81" s="6" t="s">
        <v>202</v>
      </c>
    </row>
    <row r="82" spans="1:18">
      <c r="C82" s="3" t="s">
        <v>436</v>
      </c>
      <c r="D82" s="1">
        <v>43343</v>
      </c>
      <c r="E82" s="10">
        <v>77525904.069999993</v>
      </c>
      <c r="F82" s="2"/>
      <c r="I82" s="3" t="s">
        <v>203</v>
      </c>
      <c r="L82" s="9"/>
      <c r="Q82" s="6" t="s">
        <v>437</v>
      </c>
    </row>
    <row r="83" spans="1:18">
      <c r="C83" s="5" t="s">
        <v>668</v>
      </c>
      <c r="D83" s="1"/>
      <c r="F83" s="2"/>
      <c r="L83" s="9"/>
    </row>
    <row r="84" spans="1:18">
      <c r="C84" s="3" t="s">
        <v>585</v>
      </c>
      <c r="D84" s="1">
        <v>43438</v>
      </c>
      <c r="E84" s="67">
        <v>110855785.13</v>
      </c>
      <c r="F84" s="2"/>
      <c r="L84" s="9"/>
      <c r="M84" s="3" t="s">
        <v>586</v>
      </c>
    </row>
    <row r="85" spans="1:18" s="34" customFormat="1">
      <c r="A85" s="32"/>
      <c r="B85" s="33"/>
      <c r="D85" s="35"/>
      <c r="E85" s="36"/>
      <c r="G85" s="35"/>
      <c r="H85" s="36"/>
      <c r="N85" s="37"/>
      <c r="O85" s="37"/>
      <c r="P85" s="37"/>
      <c r="Q85" s="37"/>
      <c r="R85" s="37"/>
    </row>
    <row r="86" spans="1:18">
      <c r="B86" s="4" t="s">
        <v>258</v>
      </c>
      <c r="C86" s="3" t="s">
        <v>31</v>
      </c>
      <c r="D86" s="1">
        <v>43257</v>
      </c>
      <c r="E86" s="10">
        <v>2496430</v>
      </c>
      <c r="I86" s="3" t="s">
        <v>25</v>
      </c>
      <c r="M86" s="3" t="s">
        <v>97</v>
      </c>
      <c r="N86" s="6" t="s">
        <v>99</v>
      </c>
      <c r="O86" s="6" t="s">
        <v>100</v>
      </c>
      <c r="P86" s="6" t="s">
        <v>98</v>
      </c>
    </row>
    <row r="87" spans="1:18" ht="30">
      <c r="C87" s="6" t="s">
        <v>407</v>
      </c>
      <c r="D87" s="1">
        <v>43304</v>
      </c>
      <c r="E87" s="10">
        <v>2496430</v>
      </c>
      <c r="I87" s="3" t="s">
        <v>25</v>
      </c>
      <c r="L87" s="20" t="s">
        <v>246</v>
      </c>
      <c r="M87" s="3" t="s">
        <v>97</v>
      </c>
      <c r="Q87" s="6" t="s">
        <v>355</v>
      </c>
    </row>
    <row r="88" spans="1:18" s="34" customFormat="1">
      <c r="A88" s="32"/>
      <c r="B88" s="33"/>
      <c r="D88" s="38"/>
      <c r="E88" s="36"/>
      <c r="G88" s="35"/>
      <c r="H88" s="36"/>
      <c r="N88" s="37"/>
      <c r="O88" s="37"/>
      <c r="P88" s="37"/>
      <c r="Q88" s="37"/>
      <c r="R88" s="37"/>
    </row>
    <row r="89" spans="1:18">
      <c r="B89" s="4" t="s">
        <v>257</v>
      </c>
      <c r="C89" s="3" t="s">
        <v>24</v>
      </c>
      <c r="D89" s="1">
        <v>43028</v>
      </c>
      <c r="E89" s="10">
        <v>2443234</v>
      </c>
      <c r="I89" s="3" t="s">
        <v>356</v>
      </c>
      <c r="L89" s="3" t="s">
        <v>5</v>
      </c>
      <c r="M89" s="3" t="s">
        <v>35</v>
      </c>
      <c r="N89" s="6" t="s">
        <v>39</v>
      </c>
      <c r="O89" s="6" t="s">
        <v>40</v>
      </c>
      <c r="P89" s="6" t="s">
        <v>41</v>
      </c>
    </row>
    <row r="90" spans="1:18">
      <c r="C90" s="3" t="s">
        <v>38</v>
      </c>
      <c r="D90" s="1">
        <v>43047</v>
      </c>
      <c r="M90" s="3" t="s">
        <v>35</v>
      </c>
      <c r="N90" s="6" t="s">
        <v>36</v>
      </c>
      <c r="O90" s="6" t="s">
        <v>37</v>
      </c>
      <c r="P90" s="6" t="s">
        <v>37</v>
      </c>
    </row>
    <row r="91" spans="1:18">
      <c r="C91" s="3" t="s">
        <v>42</v>
      </c>
      <c r="D91" s="1">
        <v>43209</v>
      </c>
      <c r="F91" s="2">
        <v>487596.18</v>
      </c>
      <c r="H91" s="10">
        <f>SUM(E89,F91)</f>
        <v>2930830.18</v>
      </c>
      <c r="M91" s="3" t="s">
        <v>35</v>
      </c>
      <c r="N91" s="6" t="s">
        <v>44</v>
      </c>
      <c r="O91" s="6" t="s">
        <v>45</v>
      </c>
      <c r="P91" s="6" t="s">
        <v>43</v>
      </c>
    </row>
    <row r="92" spans="1:18">
      <c r="C92" s="3" t="s">
        <v>115</v>
      </c>
      <c r="D92" s="1">
        <v>43285</v>
      </c>
      <c r="F92" s="2"/>
      <c r="M92" s="3" t="s">
        <v>35</v>
      </c>
      <c r="N92" s="6" t="s">
        <v>119</v>
      </c>
      <c r="P92" s="6" t="s">
        <v>118</v>
      </c>
    </row>
    <row r="93" spans="1:18" ht="30">
      <c r="C93" s="3" t="s">
        <v>411</v>
      </c>
      <c r="D93" s="1">
        <v>43304</v>
      </c>
      <c r="F93" s="2">
        <v>487596.18</v>
      </c>
      <c r="G93" s="12">
        <v>19.96</v>
      </c>
      <c r="H93" s="10">
        <v>2930830.18</v>
      </c>
      <c r="I93" s="3" t="s">
        <v>356</v>
      </c>
      <c r="L93" s="20" t="s">
        <v>246</v>
      </c>
      <c r="Q93" s="6" t="s">
        <v>357</v>
      </c>
    </row>
    <row r="94" spans="1:18" s="34" customFormat="1">
      <c r="A94" s="32"/>
      <c r="B94" s="33"/>
      <c r="D94" s="35"/>
      <c r="E94" s="36"/>
      <c r="G94" s="35"/>
      <c r="H94" s="36"/>
      <c r="N94" s="37"/>
      <c r="O94" s="37"/>
      <c r="P94" s="37"/>
      <c r="Q94" s="37"/>
      <c r="R94" s="37"/>
    </row>
    <row r="95" spans="1:18">
      <c r="B95" s="4" t="s">
        <v>259</v>
      </c>
      <c r="C95" s="3" t="s">
        <v>31</v>
      </c>
      <c r="D95" s="1">
        <v>43066</v>
      </c>
      <c r="E95" s="10">
        <v>2271141.88</v>
      </c>
      <c r="F95" s="2"/>
      <c r="I95" s="3" t="s">
        <v>25</v>
      </c>
      <c r="L95" s="3" t="s">
        <v>5</v>
      </c>
      <c r="M95" s="3" t="s">
        <v>26</v>
      </c>
      <c r="N95" s="6" t="s">
        <v>33</v>
      </c>
      <c r="O95" s="6" t="s">
        <v>34</v>
      </c>
      <c r="P95" s="6" t="s">
        <v>32</v>
      </c>
    </row>
    <row r="96" spans="1:18">
      <c r="C96" s="3" t="s">
        <v>28</v>
      </c>
      <c r="D96" s="1">
        <v>43209</v>
      </c>
      <c r="F96" s="2">
        <v>453098.26</v>
      </c>
      <c r="H96" s="10">
        <f>SUM(E95,F96)</f>
        <v>2724240.1399999997</v>
      </c>
      <c r="I96" s="3" t="s">
        <v>25</v>
      </c>
      <c r="M96" s="3" t="s">
        <v>26</v>
      </c>
      <c r="N96" s="6" t="s">
        <v>30</v>
      </c>
      <c r="O96" s="6" t="s">
        <v>29</v>
      </c>
      <c r="P96" s="6" t="s">
        <v>27</v>
      </c>
    </row>
    <row r="97" spans="1:19">
      <c r="C97" s="3" t="s">
        <v>73</v>
      </c>
      <c r="D97" s="1">
        <v>43237</v>
      </c>
      <c r="F97" s="2"/>
      <c r="M97" s="3" t="s">
        <v>26</v>
      </c>
      <c r="N97" s="6" t="s">
        <v>75</v>
      </c>
      <c r="P97" s="6" t="s">
        <v>74</v>
      </c>
    </row>
    <row r="98" spans="1:19">
      <c r="C98" s="3" t="s">
        <v>115</v>
      </c>
      <c r="D98" s="1">
        <v>43285</v>
      </c>
      <c r="M98" s="3" t="s">
        <v>26</v>
      </c>
      <c r="N98" s="6" t="s">
        <v>117</v>
      </c>
      <c r="P98" s="6" t="s">
        <v>116</v>
      </c>
    </row>
    <row r="99" spans="1:19" s="34" customFormat="1">
      <c r="A99" s="32"/>
      <c r="B99" s="33"/>
      <c r="D99" s="38"/>
      <c r="E99" s="36"/>
      <c r="G99" s="35"/>
      <c r="H99" s="36"/>
      <c r="N99" s="37"/>
      <c r="O99" s="37"/>
      <c r="P99" s="37"/>
      <c r="Q99" s="37"/>
      <c r="R99" s="37"/>
    </row>
    <row r="100" spans="1:19">
      <c r="B100" s="4" t="s">
        <v>260</v>
      </c>
      <c r="C100" s="3" t="s">
        <v>31</v>
      </c>
      <c r="D100" s="1">
        <v>43300</v>
      </c>
      <c r="E100" s="10">
        <v>3124815.63</v>
      </c>
      <c r="I100" s="3" t="s">
        <v>168</v>
      </c>
      <c r="M100" s="3" t="s">
        <v>164</v>
      </c>
      <c r="N100" s="6" t="s">
        <v>166</v>
      </c>
      <c r="O100" s="6" t="s">
        <v>167</v>
      </c>
      <c r="P100" s="6" t="s">
        <v>165</v>
      </c>
    </row>
    <row r="101" spans="1:19" ht="30">
      <c r="C101" s="6" t="s">
        <v>403</v>
      </c>
      <c r="D101" s="1">
        <v>43333</v>
      </c>
      <c r="E101" s="10">
        <v>3124815.63</v>
      </c>
      <c r="I101" s="3" t="s">
        <v>168</v>
      </c>
      <c r="L101" s="20" t="s">
        <v>246</v>
      </c>
      <c r="M101" s="3" t="s">
        <v>164</v>
      </c>
      <c r="Q101" s="6" t="s">
        <v>317</v>
      </c>
    </row>
    <row r="102" spans="1:19" s="34" customFormat="1">
      <c r="A102" s="32"/>
      <c r="B102" s="33"/>
      <c r="C102" s="37"/>
      <c r="D102" s="38"/>
      <c r="E102" s="36"/>
      <c r="G102" s="35"/>
      <c r="H102" s="36"/>
      <c r="L102" s="40"/>
      <c r="N102" s="37"/>
      <c r="O102" s="37"/>
      <c r="P102" s="37"/>
      <c r="Q102" s="37"/>
      <c r="R102" s="37"/>
    </row>
    <row r="103" spans="1:19" ht="30">
      <c r="B103" s="15" t="s">
        <v>359</v>
      </c>
      <c r="C103" s="3" t="s">
        <v>364</v>
      </c>
      <c r="D103" s="1">
        <v>43346</v>
      </c>
      <c r="E103" s="10">
        <v>280000</v>
      </c>
      <c r="F103" s="2">
        <v>5000</v>
      </c>
      <c r="H103" s="10">
        <v>285000</v>
      </c>
      <c r="I103" s="3" t="s">
        <v>365</v>
      </c>
      <c r="L103" s="20"/>
      <c r="M103" s="3" t="s">
        <v>360</v>
      </c>
      <c r="N103" s="6" t="s">
        <v>361</v>
      </c>
      <c r="O103" s="6" t="s">
        <v>362</v>
      </c>
      <c r="P103" s="6" t="s">
        <v>363</v>
      </c>
      <c r="S103" s="3" t="s">
        <v>375</v>
      </c>
    </row>
    <row r="104" spans="1:19" s="61" customFormat="1">
      <c r="A104" s="59"/>
      <c r="B104" s="68"/>
      <c r="D104" s="62"/>
      <c r="E104" s="63"/>
      <c r="F104" s="69"/>
      <c r="G104" s="64"/>
      <c r="H104" s="63"/>
      <c r="L104" s="65"/>
      <c r="N104" s="66"/>
      <c r="O104" s="66"/>
      <c r="P104" s="66"/>
      <c r="Q104" s="66"/>
      <c r="R104" s="66"/>
    </row>
    <row r="105" spans="1:19" ht="30">
      <c r="B105" s="15" t="s">
        <v>587</v>
      </c>
      <c r="C105" s="3" t="s">
        <v>588</v>
      </c>
      <c r="D105" s="1">
        <v>43376</v>
      </c>
      <c r="F105" s="2"/>
      <c r="I105" s="3" t="s">
        <v>589</v>
      </c>
      <c r="L105" s="20" t="s">
        <v>246</v>
      </c>
      <c r="Q105" s="6" t="s">
        <v>590</v>
      </c>
      <c r="S105" s="3" t="s">
        <v>591</v>
      </c>
    </row>
    <row r="106" spans="1:19" s="34" customFormat="1">
      <c r="A106" s="32"/>
      <c r="B106" s="33"/>
      <c r="D106" s="38"/>
      <c r="E106" s="36"/>
      <c r="G106" s="35"/>
      <c r="H106" s="36"/>
      <c r="N106" s="37"/>
      <c r="O106" s="37"/>
      <c r="P106" s="37"/>
      <c r="Q106" s="37"/>
      <c r="R106" s="37"/>
    </row>
    <row r="107" spans="1:19">
      <c r="B107" s="4" t="s">
        <v>272</v>
      </c>
      <c r="C107" s="3" t="s">
        <v>31</v>
      </c>
      <c r="D107" s="1">
        <v>43073</v>
      </c>
      <c r="E107" s="10">
        <v>60000</v>
      </c>
      <c r="I107" s="3" t="s">
        <v>134</v>
      </c>
      <c r="L107" s="2" t="s">
        <v>5</v>
      </c>
      <c r="M107" s="3" t="s">
        <v>63</v>
      </c>
      <c r="N107" s="6" t="s">
        <v>137</v>
      </c>
      <c r="O107" s="6" t="s">
        <v>136</v>
      </c>
      <c r="P107" s="6" t="s">
        <v>135</v>
      </c>
    </row>
    <row r="108" spans="1:19" s="34" customFormat="1">
      <c r="A108" s="32"/>
      <c r="B108" s="33"/>
      <c r="D108" s="35"/>
      <c r="E108" s="36"/>
      <c r="G108" s="35"/>
      <c r="H108" s="36"/>
      <c r="L108" s="39"/>
      <c r="N108" s="37"/>
      <c r="O108" s="37"/>
      <c r="P108" s="37"/>
      <c r="Q108" s="37"/>
      <c r="R108" s="37"/>
    </row>
    <row r="109" spans="1:19">
      <c r="B109" s="4" t="s">
        <v>281</v>
      </c>
      <c r="C109" s="3" t="s">
        <v>31</v>
      </c>
      <c r="D109" s="1">
        <v>43181</v>
      </c>
      <c r="E109" s="10">
        <v>83200</v>
      </c>
      <c r="I109" s="3" t="s">
        <v>204</v>
      </c>
      <c r="L109" s="2" t="s">
        <v>5</v>
      </c>
      <c r="N109" s="6" t="s">
        <v>205</v>
      </c>
      <c r="O109" s="6" t="s">
        <v>206</v>
      </c>
      <c r="P109" s="6" t="s">
        <v>207</v>
      </c>
    </row>
    <row r="110" spans="1:19" s="34" customFormat="1">
      <c r="A110" s="32"/>
      <c r="B110" s="33"/>
      <c r="D110" s="35"/>
      <c r="E110" s="36"/>
      <c r="G110" s="35"/>
      <c r="H110" s="36"/>
      <c r="L110" s="39"/>
      <c r="N110" s="37"/>
      <c r="O110" s="37"/>
      <c r="P110" s="37"/>
      <c r="Q110" s="37"/>
      <c r="R110" s="37"/>
    </row>
    <row r="111" spans="1:19">
      <c r="A111" s="24" t="s">
        <v>338</v>
      </c>
      <c r="B111" s="4" t="s">
        <v>278</v>
      </c>
      <c r="C111" s="3" t="s">
        <v>4</v>
      </c>
      <c r="D111" s="1">
        <v>43301</v>
      </c>
      <c r="E111" s="10">
        <v>1636671.2</v>
      </c>
      <c r="I111" s="3" t="s">
        <v>65</v>
      </c>
      <c r="L111" s="2"/>
      <c r="M111" s="3" t="s">
        <v>183</v>
      </c>
      <c r="N111" s="6" t="s">
        <v>185</v>
      </c>
      <c r="O111" s="6" t="s">
        <v>186</v>
      </c>
      <c r="P111" s="6" t="s">
        <v>184</v>
      </c>
    </row>
    <row r="112" spans="1:19" ht="30">
      <c r="C112" s="6" t="s">
        <v>403</v>
      </c>
      <c r="D112" s="1">
        <v>43333</v>
      </c>
      <c r="E112" s="10">
        <v>1636671.2</v>
      </c>
      <c r="I112" s="3" t="s">
        <v>65</v>
      </c>
      <c r="L112" s="20" t="s">
        <v>246</v>
      </c>
      <c r="M112" s="3" t="s">
        <v>183</v>
      </c>
      <c r="Q112" s="6" t="s">
        <v>316</v>
      </c>
    </row>
    <row r="113" spans="1:19" s="34" customFormat="1">
      <c r="A113" s="32"/>
      <c r="B113" s="33"/>
      <c r="D113" s="35"/>
      <c r="E113" s="36"/>
      <c r="G113" s="35"/>
      <c r="H113" s="36"/>
      <c r="L113" s="39"/>
      <c r="N113" s="37"/>
      <c r="O113" s="37"/>
      <c r="P113" s="37"/>
      <c r="Q113" s="37"/>
      <c r="R113" s="37"/>
    </row>
    <row r="114" spans="1:19">
      <c r="B114" s="4" t="s">
        <v>264</v>
      </c>
      <c r="C114" s="3" t="s">
        <v>4</v>
      </c>
      <c r="D114" s="1">
        <v>42969</v>
      </c>
      <c r="E114" s="10">
        <v>4896956.17</v>
      </c>
      <c r="L114" s="3" t="s">
        <v>5</v>
      </c>
      <c r="M114" s="3" t="s">
        <v>64</v>
      </c>
      <c r="N114" s="6" t="s">
        <v>61</v>
      </c>
      <c r="O114" s="6" t="s">
        <v>62</v>
      </c>
      <c r="P114" s="6" t="s">
        <v>60</v>
      </c>
    </row>
    <row r="115" spans="1:19">
      <c r="C115" s="5" t="s">
        <v>350</v>
      </c>
      <c r="D115" s="1"/>
    </row>
    <row r="116" spans="1:19">
      <c r="C116" s="3" t="s">
        <v>412</v>
      </c>
      <c r="D116" s="1">
        <v>43292</v>
      </c>
      <c r="F116" s="2">
        <v>0</v>
      </c>
      <c r="I116" s="3" t="s">
        <v>65</v>
      </c>
      <c r="Q116" s="6" t="s">
        <v>351</v>
      </c>
    </row>
    <row r="117" spans="1:19" s="34" customFormat="1">
      <c r="A117" s="32"/>
      <c r="B117" s="33"/>
      <c r="D117" s="38"/>
      <c r="E117" s="36"/>
      <c r="G117" s="35"/>
      <c r="H117" s="36"/>
      <c r="N117" s="37"/>
      <c r="O117" s="37"/>
      <c r="P117" s="37"/>
      <c r="Q117" s="37"/>
      <c r="R117" s="37"/>
    </row>
    <row r="118" spans="1:19" ht="30">
      <c r="B118" s="15" t="s">
        <v>311</v>
      </c>
      <c r="C118" s="5" t="s">
        <v>241</v>
      </c>
      <c r="D118" s="1"/>
    </row>
    <row r="119" spans="1:19">
      <c r="C119" s="3" t="s">
        <v>403</v>
      </c>
      <c r="D119" s="1">
        <v>43333</v>
      </c>
      <c r="E119" s="10">
        <v>2526428.67</v>
      </c>
      <c r="I119" s="3" t="s">
        <v>312</v>
      </c>
      <c r="L119" s="2" t="s">
        <v>240</v>
      </c>
      <c r="M119" s="3" t="s">
        <v>313</v>
      </c>
      <c r="Q119" s="6" t="s">
        <v>314</v>
      </c>
    </row>
    <row r="120" spans="1:19" s="34" customFormat="1">
      <c r="A120" s="32"/>
      <c r="B120" s="33"/>
      <c r="D120" s="38"/>
      <c r="E120" s="36"/>
      <c r="G120" s="35"/>
      <c r="H120" s="36"/>
      <c r="L120" s="39"/>
      <c r="N120" s="37"/>
      <c r="O120" s="37"/>
      <c r="P120" s="37"/>
      <c r="Q120" s="37"/>
      <c r="R120" s="37"/>
    </row>
    <row r="121" spans="1:19" ht="30">
      <c r="B121" s="4" t="s">
        <v>318</v>
      </c>
      <c r="C121" s="3" t="s">
        <v>251</v>
      </c>
      <c r="D121" s="1">
        <v>43356</v>
      </c>
      <c r="E121" s="21" t="s">
        <v>322</v>
      </c>
      <c r="I121" s="9" t="s">
        <v>321</v>
      </c>
      <c r="J121" s="3" t="s">
        <v>319</v>
      </c>
      <c r="L121" s="2"/>
      <c r="M121" s="3" t="s">
        <v>320</v>
      </c>
      <c r="S121" s="3" t="s">
        <v>331</v>
      </c>
    </row>
    <row r="122" spans="1:19" s="34" customFormat="1">
      <c r="A122" s="32"/>
      <c r="B122" s="33"/>
      <c r="C122" s="28"/>
      <c r="D122" s="38"/>
      <c r="E122" s="36"/>
      <c r="G122" s="35"/>
      <c r="H122" s="36"/>
      <c r="L122" s="39"/>
      <c r="N122" s="37"/>
      <c r="O122" s="37"/>
      <c r="P122" s="37"/>
      <c r="Q122" s="37"/>
      <c r="R122" s="37"/>
    </row>
    <row r="123" spans="1:19">
      <c r="A123" s="24" t="s">
        <v>339</v>
      </c>
      <c r="B123" s="4" t="s">
        <v>268</v>
      </c>
      <c r="C123" s="6" t="s">
        <v>92</v>
      </c>
      <c r="D123" s="1">
        <v>43255</v>
      </c>
      <c r="E123" s="10">
        <v>595577</v>
      </c>
      <c r="I123" s="3" t="s">
        <v>93</v>
      </c>
      <c r="L123" s="2"/>
      <c r="N123" s="6" t="s">
        <v>96</v>
      </c>
      <c r="O123" s="6" t="s">
        <v>95</v>
      </c>
      <c r="P123" s="6" t="s">
        <v>94</v>
      </c>
    </row>
    <row r="124" spans="1:19" ht="30">
      <c r="C124" s="6" t="s">
        <v>399</v>
      </c>
      <c r="D124" s="1">
        <v>43263</v>
      </c>
      <c r="E124" s="10">
        <v>595577</v>
      </c>
      <c r="I124" s="3" t="s">
        <v>299</v>
      </c>
      <c r="L124" s="20" t="s">
        <v>300</v>
      </c>
      <c r="M124" s="3" t="s">
        <v>301</v>
      </c>
      <c r="Q124" s="6" t="s">
        <v>302</v>
      </c>
    </row>
    <row r="125" spans="1:19" s="34" customFormat="1">
      <c r="A125" s="32"/>
      <c r="B125" s="33"/>
      <c r="D125" s="35"/>
      <c r="E125" s="36"/>
      <c r="G125" s="35"/>
      <c r="H125" s="36"/>
      <c r="L125" s="39"/>
      <c r="N125" s="37"/>
      <c r="O125" s="37"/>
      <c r="P125" s="37"/>
      <c r="Q125" s="37"/>
      <c r="R125" s="37"/>
    </row>
    <row r="126" spans="1:19">
      <c r="B126" s="4" t="s">
        <v>283</v>
      </c>
      <c r="C126" s="3" t="s">
        <v>31</v>
      </c>
      <c r="D126" s="1">
        <v>43327</v>
      </c>
      <c r="E126" s="10">
        <v>119800</v>
      </c>
      <c r="I126" s="3" t="s">
        <v>216</v>
      </c>
      <c r="L126" s="2" t="s">
        <v>5</v>
      </c>
      <c r="N126" s="6" t="s">
        <v>217</v>
      </c>
      <c r="O126" s="6" t="s">
        <v>218</v>
      </c>
      <c r="P126" s="6" t="s">
        <v>219</v>
      </c>
    </row>
    <row r="127" spans="1:19" s="34" customFormat="1">
      <c r="A127" s="32"/>
      <c r="B127" s="33"/>
      <c r="D127" s="38"/>
      <c r="E127" s="36"/>
      <c r="G127" s="35"/>
      <c r="H127" s="36"/>
      <c r="L127" s="39"/>
      <c r="N127" s="37"/>
      <c r="O127" s="37"/>
      <c r="P127" s="37"/>
      <c r="Q127" s="37"/>
      <c r="R127" s="37"/>
    </row>
    <row r="128" spans="1:19">
      <c r="B128" s="4" t="s">
        <v>377</v>
      </c>
      <c r="D128" s="1"/>
      <c r="L128" s="2" t="s">
        <v>369</v>
      </c>
      <c r="S128" s="3" t="s">
        <v>378</v>
      </c>
    </row>
    <row r="129" spans="1:18" s="34" customFormat="1">
      <c r="A129" s="32"/>
      <c r="B129" s="33"/>
      <c r="D129" s="38"/>
      <c r="E129" s="36"/>
      <c r="G129" s="35"/>
      <c r="H129" s="36"/>
      <c r="L129" s="39"/>
      <c r="N129" s="37"/>
      <c r="O129" s="37"/>
      <c r="P129" s="37"/>
      <c r="Q129" s="37"/>
      <c r="R129" s="37"/>
    </row>
    <row r="130" spans="1:18">
      <c r="B130" s="4" t="s">
        <v>293</v>
      </c>
      <c r="C130" s="3" t="s">
        <v>519</v>
      </c>
      <c r="D130" s="1">
        <v>43201</v>
      </c>
      <c r="E130" s="10">
        <v>71965225</v>
      </c>
      <c r="J130" s="3" t="s">
        <v>520</v>
      </c>
      <c r="L130" s="2"/>
    </row>
    <row r="131" spans="1:18">
      <c r="C131" s="3" t="s">
        <v>518</v>
      </c>
      <c r="D131" s="1">
        <v>43209</v>
      </c>
      <c r="L131" s="2"/>
    </row>
    <row r="132" spans="1:18">
      <c r="C132" s="19" t="s">
        <v>410</v>
      </c>
      <c r="D132" s="1">
        <v>43262</v>
      </c>
      <c r="E132" s="10">
        <v>71965225</v>
      </c>
      <c r="L132" s="2" t="s">
        <v>444</v>
      </c>
      <c r="M132" s="3" t="s">
        <v>294</v>
      </c>
      <c r="Q132" s="6" t="s">
        <v>295</v>
      </c>
    </row>
    <row r="133" spans="1:18" ht="45">
      <c r="C133" s="6" t="s">
        <v>436</v>
      </c>
      <c r="D133" s="1">
        <v>43348</v>
      </c>
      <c r="E133" s="10">
        <v>71965225</v>
      </c>
      <c r="I133" s="3" t="s">
        <v>65</v>
      </c>
      <c r="L133" s="9" t="s">
        <v>445</v>
      </c>
    </row>
    <row r="134" spans="1:18" s="34" customFormat="1" ht="30">
      <c r="A134" s="32"/>
      <c r="B134" s="33"/>
      <c r="D134" s="35"/>
      <c r="E134" s="36"/>
      <c r="G134" s="35"/>
      <c r="H134" s="36"/>
      <c r="L134" s="40" t="s">
        <v>446</v>
      </c>
      <c r="N134" s="37"/>
      <c r="O134" s="37"/>
      <c r="P134" s="37"/>
      <c r="Q134" s="37" t="s">
        <v>447</v>
      </c>
      <c r="R134" s="37"/>
    </row>
    <row r="135" spans="1:18" ht="45">
      <c r="B135" s="15" t="s">
        <v>274</v>
      </c>
      <c r="C135" s="5" t="s">
        <v>241</v>
      </c>
      <c r="E135" s="10">
        <v>5762770.79</v>
      </c>
      <c r="I135" s="3" t="s">
        <v>65</v>
      </c>
      <c r="L135" s="20" t="s">
        <v>573</v>
      </c>
    </row>
    <row r="136" spans="1:18">
      <c r="C136" s="5" t="s">
        <v>242</v>
      </c>
      <c r="F136" s="2">
        <v>544799.5</v>
      </c>
      <c r="G136" s="12">
        <v>9.4499999999999993</v>
      </c>
      <c r="L136" s="2"/>
      <c r="P136" s="14" t="s">
        <v>153</v>
      </c>
    </row>
    <row r="137" spans="1:18">
      <c r="C137" s="3" t="s">
        <v>145</v>
      </c>
      <c r="D137" s="1">
        <v>43299</v>
      </c>
      <c r="L137" s="2"/>
      <c r="M137" s="3" t="s">
        <v>149</v>
      </c>
      <c r="N137" s="6" t="s">
        <v>150</v>
      </c>
      <c r="O137" s="6" t="s">
        <v>152</v>
      </c>
      <c r="P137" s="6" t="s">
        <v>151</v>
      </c>
    </row>
    <row r="138" spans="1:18">
      <c r="C138" s="3" t="s">
        <v>413</v>
      </c>
      <c r="D138" s="1">
        <v>43321</v>
      </c>
      <c r="H138" s="10">
        <f>SUM(E135,F136)</f>
        <v>6307570.29</v>
      </c>
      <c r="K138" s="3" t="s">
        <v>248</v>
      </c>
      <c r="L138" s="2" t="s">
        <v>240</v>
      </c>
      <c r="Q138" s="6" t="s">
        <v>247</v>
      </c>
    </row>
    <row r="139" spans="1:18" s="34" customFormat="1">
      <c r="A139" s="32"/>
      <c r="B139" s="33"/>
      <c r="D139" s="35"/>
      <c r="E139" s="36"/>
      <c r="G139" s="35"/>
      <c r="H139" s="36"/>
      <c r="L139" s="39"/>
      <c r="N139" s="37"/>
      <c r="O139" s="37"/>
      <c r="P139" s="37"/>
      <c r="Q139" s="37"/>
      <c r="R139" s="37"/>
    </row>
    <row r="140" spans="1:18">
      <c r="B140" s="4" t="s">
        <v>276</v>
      </c>
      <c r="C140" s="3" t="s">
        <v>31</v>
      </c>
      <c r="D140" s="1">
        <v>43300</v>
      </c>
      <c r="E140" s="10">
        <v>3134375.2</v>
      </c>
      <c r="I140" s="3" t="s">
        <v>168</v>
      </c>
      <c r="L140" s="2" t="s">
        <v>5</v>
      </c>
      <c r="M140" s="3" t="s">
        <v>169</v>
      </c>
      <c r="N140" s="6" t="s">
        <v>170</v>
      </c>
      <c r="O140" s="6" t="s">
        <v>171</v>
      </c>
      <c r="P140" s="6" t="s">
        <v>172</v>
      </c>
    </row>
    <row r="141" spans="1:18">
      <c r="C141" s="3" t="s">
        <v>403</v>
      </c>
      <c r="D141" s="1">
        <v>43333</v>
      </c>
      <c r="E141" s="10">
        <v>3134375.2</v>
      </c>
      <c r="I141" s="3" t="s">
        <v>168</v>
      </c>
      <c r="L141" s="2" t="s">
        <v>240</v>
      </c>
      <c r="Q141" s="6" t="s">
        <v>310</v>
      </c>
    </row>
    <row r="142" spans="1:18" s="34" customFormat="1">
      <c r="A142" s="32"/>
      <c r="B142" s="33"/>
      <c r="D142" s="35"/>
      <c r="E142" s="36"/>
      <c r="G142" s="35"/>
      <c r="H142" s="36"/>
      <c r="L142" s="39"/>
      <c r="N142" s="37"/>
      <c r="O142" s="37"/>
      <c r="P142" s="37"/>
      <c r="Q142" s="37"/>
      <c r="R142" s="37"/>
    </row>
    <row r="143" spans="1:18">
      <c r="B143" s="4" t="s">
        <v>286</v>
      </c>
      <c r="C143" s="3" t="s">
        <v>414</v>
      </c>
      <c r="D143" s="1">
        <v>43307</v>
      </c>
      <c r="E143" s="10">
        <v>3804785.8</v>
      </c>
      <c r="J143" s="3" t="s">
        <v>250</v>
      </c>
      <c r="M143" s="3" t="s">
        <v>249</v>
      </c>
    </row>
    <row r="144" spans="1:18" ht="30">
      <c r="C144" s="19" t="s">
        <v>415</v>
      </c>
      <c r="D144" s="1">
        <v>43297</v>
      </c>
      <c r="L144" s="20" t="s">
        <v>246</v>
      </c>
      <c r="M144" s="3" t="s">
        <v>249</v>
      </c>
      <c r="Q144" s="6" t="s">
        <v>352</v>
      </c>
    </row>
    <row r="145" spans="1:18" ht="30">
      <c r="C145" s="3" t="s">
        <v>251</v>
      </c>
      <c r="D145" s="1">
        <v>43321</v>
      </c>
      <c r="I145" s="9" t="s">
        <v>303</v>
      </c>
      <c r="M145" s="3" t="s">
        <v>249</v>
      </c>
    </row>
    <row r="146" spans="1:18">
      <c r="C146" s="3" t="s">
        <v>31</v>
      </c>
      <c r="D146" s="1">
        <v>43368</v>
      </c>
      <c r="E146" s="10">
        <v>3793887.96</v>
      </c>
      <c r="I146" s="9" t="s">
        <v>484</v>
      </c>
      <c r="M146" s="3" t="s">
        <v>249</v>
      </c>
      <c r="N146" s="6" t="s">
        <v>486</v>
      </c>
      <c r="O146" s="6" t="s">
        <v>485</v>
      </c>
      <c r="P146" s="6" t="s">
        <v>487</v>
      </c>
    </row>
    <row r="147" spans="1:18" s="34" customFormat="1">
      <c r="A147" s="32"/>
      <c r="B147" s="33"/>
      <c r="D147" s="38"/>
      <c r="E147" s="36"/>
      <c r="G147" s="35"/>
      <c r="H147" s="36"/>
      <c r="I147" s="41"/>
      <c r="N147" s="37"/>
      <c r="O147" s="37"/>
      <c r="P147" s="37"/>
      <c r="Q147" s="37"/>
      <c r="R147" s="37"/>
    </row>
    <row r="148" spans="1:18" ht="60">
      <c r="A148" s="24" t="s">
        <v>340</v>
      </c>
      <c r="B148" s="4" t="s">
        <v>594</v>
      </c>
      <c r="C148" s="3" t="s">
        <v>251</v>
      </c>
      <c r="D148" s="1">
        <v>43402</v>
      </c>
      <c r="E148" s="10">
        <v>3000000</v>
      </c>
      <c r="I148" s="9" t="s">
        <v>595</v>
      </c>
      <c r="J148" s="3" t="s">
        <v>298</v>
      </c>
    </row>
    <row r="149" spans="1:18" s="34" customFormat="1">
      <c r="A149" s="32"/>
      <c r="B149" s="33"/>
      <c r="D149" s="38"/>
      <c r="E149" s="36"/>
      <c r="G149" s="35"/>
      <c r="H149" s="36"/>
      <c r="I149" s="41"/>
      <c r="N149" s="37"/>
      <c r="O149" s="37"/>
      <c r="P149" s="37"/>
      <c r="Q149" s="37"/>
      <c r="R149" s="37"/>
    </row>
    <row r="150" spans="1:18">
      <c r="B150" s="4" t="s">
        <v>382</v>
      </c>
      <c r="C150" s="3" t="s">
        <v>31</v>
      </c>
      <c r="D150" s="1">
        <v>43354</v>
      </c>
      <c r="E150" s="10">
        <v>2312124.79</v>
      </c>
      <c r="I150" s="3" t="s">
        <v>3</v>
      </c>
      <c r="L150" s="2"/>
      <c r="M150" s="3" t="s">
        <v>383</v>
      </c>
      <c r="N150" s="6" t="s">
        <v>386</v>
      </c>
      <c r="O150" s="6" t="s">
        <v>385</v>
      </c>
      <c r="P150" s="6" t="s">
        <v>384</v>
      </c>
    </row>
    <row r="151" spans="1:18" s="34" customFormat="1">
      <c r="A151" s="32"/>
      <c r="B151" s="33"/>
      <c r="D151" s="35"/>
      <c r="E151" s="36"/>
      <c r="G151" s="35"/>
      <c r="H151" s="36"/>
      <c r="N151" s="37"/>
      <c r="O151" s="37"/>
      <c r="P151" s="37"/>
      <c r="Q151" s="37"/>
      <c r="R151" s="37"/>
    </row>
    <row r="152" spans="1:18">
      <c r="B152" s="4" t="s">
        <v>275</v>
      </c>
      <c r="C152" s="3" t="s">
        <v>31</v>
      </c>
      <c r="D152" s="1">
        <v>43097</v>
      </c>
      <c r="E152" s="10">
        <v>1603336.6</v>
      </c>
      <c r="I152" s="3" t="s">
        <v>65</v>
      </c>
      <c r="L152" s="2" t="s">
        <v>5</v>
      </c>
      <c r="M152" s="3" t="s">
        <v>163</v>
      </c>
      <c r="N152" s="6" t="s">
        <v>196</v>
      </c>
      <c r="O152" s="6" t="s">
        <v>197</v>
      </c>
      <c r="P152" s="6" t="s">
        <v>198</v>
      </c>
    </row>
    <row r="153" spans="1:18">
      <c r="C153" s="3" t="s">
        <v>159</v>
      </c>
      <c r="D153" s="1">
        <v>43300</v>
      </c>
      <c r="F153" s="2">
        <v>319982.2</v>
      </c>
      <c r="H153" s="10">
        <f>SUM(E152,F153)</f>
        <v>1923318.8</v>
      </c>
      <c r="L153" s="2"/>
      <c r="M153" s="3" t="s">
        <v>163</v>
      </c>
      <c r="N153" s="6" t="s">
        <v>161</v>
      </c>
      <c r="O153" s="6" t="s">
        <v>162</v>
      </c>
      <c r="P153" s="6" t="s">
        <v>160</v>
      </c>
    </row>
    <row r="154" spans="1:18" ht="30">
      <c r="C154" s="3" t="s">
        <v>418</v>
      </c>
      <c r="D154" s="1">
        <v>43340</v>
      </c>
      <c r="F154" s="2">
        <v>319982.2</v>
      </c>
      <c r="I154" s="3" t="s">
        <v>65</v>
      </c>
      <c r="L154" s="20" t="s">
        <v>246</v>
      </c>
      <c r="Q154" s="6" t="s">
        <v>419</v>
      </c>
    </row>
    <row r="155" spans="1:18" s="34" customFormat="1">
      <c r="A155" s="32"/>
      <c r="B155" s="33"/>
      <c r="D155" s="35"/>
      <c r="E155" s="36"/>
      <c r="G155" s="35"/>
      <c r="H155" s="36"/>
      <c r="L155" s="39"/>
      <c r="N155" s="37"/>
      <c r="O155" s="37"/>
      <c r="P155" s="37"/>
      <c r="Q155" s="37"/>
      <c r="R155" s="37"/>
    </row>
    <row r="156" spans="1:18">
      <c r="B156" s="4" t="s">
        <v>256</v>
      </c>
      <c r="C156" s="3" t="s">
        <v>24</v>
      </c>
      <c r="D156" s="1">
        <v>43208</v>
      </c>
      <c r="E156" s="10">
        <v>2130636.12</v>
      </c>
      <c r="I156" s="3" t="s">
        <v>19</v>
      </c>
      <c r="L156" s="3" t="s">
        <v>405</v>
      </c>
      <c r="M156" s="3" t="s">
        <v>20</v>
      </c>
      <c r="N156" s="6" t="s">
        <v>21</v>
      </c>
      <c r="O156" s="6" t="s">
        <v>22</v>
      </c>
      <c r="P156" s="6" t="s">
        <v>23</v>
      </c>
    </row>
    <row r="157" spans="1:18">
      <c r="C157" s="3" t="s">
        <v>404</v>
      </c>
      <c r="D157" s="1">
        <v>43340</v>
      </c>
      <c r="E157" s="10">
        <v>2106044.04</v>
      </c>
      <c r="I157" s="3" t="s">
        <v>19</v>
      </c>
      <c r="M157" s="3" t="s">
        <v>20</v>
      </c>
      <c r="Q157" s="6" t="s">
        <v>406</v>
      </c>
    </row>
    <row r="158" spans="1:18" s="34" customFormat="1">
      <c r="A158" s="32"/>
      <c r="B158" s="33"/>
      <c r="D158" s="38"/>
      <c r="E158" s="36"/>
      <c r="G158" s="35"/>
      <c r="H158" s="36"/>
      <c r="N158" s="37"/>
      <c r="O158" s="37"/>
      <c r="P158" s="37"/>
      <c r="Q158" s="37"/>
      <c r="R158" s="37"/>
    </row>
    <row r="159" spans="1:18" ht="30">
      <c r="B159" s="4" t="s">
        <v>432</v>
      </c>
      <c r="C159" s="3" t="s">
        <v>404</v>
      </c>
      <c r="D159" s="1">
        <v>43340</v>
      </c>
      <c r="E159" s="10">
        <v>865000</v>
      </c>
      <c r="I159" s="3" t="s">
        <v>433</v>
      </c>
      <c r="L159" s="20" t="s">
        <v>246</v>
      </c>
      <c r="M159" s="3" t="s">
        <v>434</v>
      </c>
      <c r="Q159" s="6" t="s">
        <v>435</v>
      </c>
    </row>
    <row r="160" spans="1:18" s="48" customFormat="1">
      <c r="A160" s="46"/>
      <c r="B160" s="47"/>
      <c r="D160" s="49"/>
      <c r="E160" s="50"/>
      <c r="G160" s="51"/>
      <c r="H160" s="50"/>
      <c r="L160" s="52"/>
      <c r="N160" s="53"/>
      <c r="O160" s="53"/>
      <c r="P160" s="53"/>
      <c r="Q160" s="53"/>
      <c r="R160" s="53"/>
    </row>
    <row r="161" spans="1:18">
      <c r="B161" s="4" t="s">
        <v>545</v>
      </c>
      <c r="C161" s="3" t="s">
        <v>541</v>
      </c>
      <c r="D161" s="1">
        <v>43406</v>
      </c>
      <c r="E161" s="10">
        <v>37784249.210000001</v>
      </c>
      <c r="L161" s="20"/>
      <c r="M161" s="3" t="s">
        <v>546</v>
      </c>
    </row>
    <row r="162" spans="1:18" ht="195">
      <c r="C162" s="3" t="s">
        <v>576</v>
      </c>
      <c r="D162" s="1">
        <v>43406</v>
      </c>
      <c r="L162" s="20" t="s">
        <v>581</v>
      </c>
      <c r="Q162" s="6" t="s">
        <v>582</v>
      </c>
    </row>
    <row r="163" spans="1:18" ht="45">
      <c r="C163" s="3" t="s">
        <v>251</v>
      </c>
      <c r="D163" s="1">
        <v>43420</v>
      </c>
      <c r="I163" s="9" t="s">
        <v>603</v>
      </c>
      <c r="J163" s="3" t="s">
        <v>602</v>
      </c>
      <c r="L163" s="20"/>
    </row>
    <row r="164" spans="1:18" s="34" customFormat="1">
      <c r="A164" s="32"/>
      <c r="B164" s="33"/>
      <c r="D164" s="38"/>
      <c r="E164" s="36"/>
      <c r="G164" s="35"/>
      <c r="H164" s="36"/>
      <c r="N164" s="37"/>
      <c r="O164" s="37"/>
      <c r="P164" s="37"/>
      <c r="Q164" s="37"/>
      <c r="R164" s="37"/>
    </row>
    <row r="165" spans="1:18">
      <c r="B165" s="4" t="s">
        <v>271</v>
      </c>
      <c r="C165" s="3" t="s">
        <v>133</v>
      </c>
      <c r="D165" s="1">
        <v>43012</v>
      </c>
      <c r="E165" s="10">
        <v>1136795.8999999999</v>
      </c>
      <c r="I165" s="3" t="s">
        <v>3</v>
      </c>
      <c r="L165" s="2"/>
      <c r="M165" s="3" t="s">
        <v>132</v>
      </c>
      <c r="N165" s="6" t="s">
        <v>131</v>
      </c>
      <c r="O165" s="6" t="s">
        <v>131</v>
      </c>
      <c r="P165" s="6" t="s">
        <v>130</v>
      </c>
    </row>
    <row r="166" spans="1:18" s="34" customFormat="1">
      <c r="A166" s="32"/>
      <c r="B166" s="33"/>
      <c r="D166" s="35"/>
      <c r="E166" s="36"/>
      <c r="G166" s="35"/>
      <c r="H166" s="36"/>
      <c r="L166" s="39"/>
      <c r="N166" s="37"/>
      <c r="O166" s="37"/>
      <c r="P166" s="37"/>
      <c r="Q166" s="37"/>
      <c r="R166" s="37"/>
    </row>
    <row r="167" spans="1:18">
      <c r="B167" s="78" t="s">
        <v>267</v>
      </c>
      <c r="C167" s="3" t="s">
        <v>31</v>
      </c>
      <c r="D167" s="1">
        <v>43251</v>
      </c>
      <c r="E167" s="10">
        <v>2990752.98</v>
      </c>
      <c r="I167" s="3" t="s">
        <v>65</v>
      </c>
      <c r="L167" s="2"/>
      <c r="M167" s="3" t="s">
        <v>347</v>
      </c>
      <c r="N167" s="6" t="s">
        <v>85</v>
      </c>
      <c r="O167" s="6" t="s">
        <v>86</v>
      </c>
      <c r="P167" s="6" t="s">
        <v>87</v>
      </c>
    </row>
    <row r="168" spans="1:18" ht="30">
      <c r="C168" s="3" t="s">
        <v>416</v>
      </c>
      <c r="D168" s="1">
        <v>43291</v>
      </c>
      <c r="E168" s="10">
        <v>2990752.98</v>
      </c>
      <c r="I168" s="3" t="s">
        <v>65</v>
      </c>
      <c r="L168" s="20" t="s">
        <v>246</v>
      </c>
      <c r="M168" s="3" t="s">
        <v>347</v>
      </c>
      <c r="Q168" s="6" t="s">
        <v>348</v>
      </c>
    </row>
    <row r="169" spans="1:18">
      <c r="C169" s="3" t="s">
        <v>159</v>
      </c>
      <c r="D169" s="1"/>
      <c r="F169" s="2">
        <v>580506.31000000006</v>
      </c>
      <c r="H169" s="10">
        <f>SUM(E168,F169)</f>
        <v>3571259.29</v>
      </c>
      <c r="L169" s="20"/>
      <c r="N169" s="70" t="s">
        <v>641</v>
      </c>
      <c r="O169" s="70" t="s">
        <v>642</v>
      </c>
      <c r="P169" s="71" t="s">
        <v>640</v>
      </c>
    </row>
    <row r="170" spans="1:18">
      <c r="C170" s="3" t="s">
        <v>684</v>
      </c>
      <c r="D170" s="1">
        <v>43454</v>
      </c>
      <c r="F170" s="2">
        <v>580506.31000000006</v>
      </c>
      <c r="G170" s="12">
        <v>19.41</v>
      </c>
      <c r="I170" s="3" t="s">
        <v>65</v>
      </c>
      <c r="L170" s="2" t="s">
        <v>240</v>
      </c>
      <c r="N170" s="70"/>
      <c r="O170" s="70"/>
      <c r="P170" s="71"/>
      <c r="Q170" s="6" t="s">
        <v>691</v>
      </c>
    </row>
    <row r="171" spans="1:18" s="34" customFormat="1">
      <c r="A171" s="32"/>
      <c r="B171" s="33"/>
      <c r="D171" s="35"/>
      <c r="E171" s="36"/>
      <c r="G171" s="35"/>
      <c r="H171" s="36"/>
      <c r="L171" s="39"/>
      <c r="N171" s="37"/>
      <c r="O171" s="37"/>
      <c r="P171" s="37"/>
      <c r="Q171" s="37"/>
      <c r="R171" s="37"/>
    </row>
    <row r="172" spans="1:18">
      <c r="B172" s="4" t="s">
        <v>277</v>
      </c>
      <c r="C172" s="5" t="s">
        <v>241</v>
      </c>
      <c r="D172" s="1"/>
      <c r="L172" s="2" t="s">
        <v>5</v>
      </c>
    </row>
    <row r="173" spans="1:18">
      <c r="C173" s="3" t="s">
        <v>401</v>
      </c>
      <c r="D173" s="1">
        <v>43322</v>
      </c>
      <c r="E173" s="10">
        <v>2532357.58</v>
      </c>
      <c r="F173" s="2">
        <v>0</v>
      </c>
      <c r="H173" s="10">
        <v>2532357.58</v>
      </c>
      <c r="I173" s="3" t="s">
        <v>237</v>
      </c>
      <c r="K173" s="3" t="s">
        <v>238</v>
      </c>
      <c r="Q173" s="6" t="s">
        <v>244</v>
      </c>
    </row>
    <row r="174" spans="1:18">
      <c r="C174" s="3" t="s">
        <v>176</v>
      </c>
      <c r="D174" s="1">
        <v>43270</v>
      </c>
      <c r="M174" s="3" t="s">
        <v>177</v>
      </c>
      <c r="N174" s="6" t="s">
        <v>179</v>
      </c>
      <c r="P174" s="6" t="s">
        <v>178</v>
      </c>
    </row>
    <row r="175" spans="1:18">
      <c r="C175" s="3" t="s">
        <v>180</v>
      </c>
      <c r="D175" s="1">
        <v>43300</v>
      </c>
      <c r="M175" s="3" t="s">
        <v>177</v>
      </c>
      <c r="N175" s="6" t="s">
        <v>182</v>
      </c>
      <c r="P175" s="6" t="s">
        <v>181</v>
      </c>
    </row>
    <row r="176" spans="1:18" s="34" customFormat="1">
      <c r="A176" s="32"/>
      <c r="B176" s="33"/>
      <c r="D176" s="38"/>
      <c r="E176" s="36"/>
      <c r="G176" s="35"/>
      <c r="H176" s="36"/>
      <c r="N176" s="37"/>
      <c r="O176" s="37"/>
      <c r="P176" s="37"/>
      <c r="Q176" s="37"/>
      <c r="R176" s="37"/>
    </row>
    <row r="177" spans="1:18" ht="30">
      <c r="A177" s="24" t="s">
        <v>341</v>
      </c>
      <c r="B177" s="4" t="s">
        <v>514</v>
      </c>
      <c r="C177" s="3" t="s">
        <v>469</v>
      </c>
      <c r="D177" s="1">
        <v>43369</v>
      </c>
      <c r="E177" s="10">
        <v>2333767.9500000002</v>
      </c>
      <c r="I177" s="3" t="s">
        <v>515</v>
      </c>
      <c r="L177" s="20" t="s">
        <v>246</v>
      </c>
      <c r="M177" s="3" t="s">
        <v>516</v>
      </c>
      <c r="Q177" s="6" t="s">
        <v>517</v>
      </c>
    </row>
    <row r="178" spans="1:18" s="34" customFormat="1">
      <c r="A178" s="32"/>
      <c r="B178" s="33"/>
      <c r="D178" s="38"/>
      <c r="E178" s="36"/>
      <c r="G178" s="35"/>
      <c r="H178" s="36"/>
      <c r="N178" s="37"/>
      <c r="O178" s="37"/>
      <c r="P178" s="37"/>
      <c r="Q178" s="37"/>
      <c r="R178" s="37"/>
    </row>
    <row r="179" spans="1:18" ht="30">
      <c r="B179" s="15" t="s">
        <v>279</v>
      </c>
      <c r="C179" s="5" t="s">
        <v>241</v>
      </c>
      <c r="E179" s="10">
        <v>2487171.8199999998</v>
      </c>
      <c r="L179" s="2" t="s">
        <v>240</v>
      </c>
      <c r="M179" s="3" t="s">
        <v>187</v>
      </c>
      <c r="N179" s="6" t="s">
        <v>230</v>
      </c>
      <c r="O179" s="6" t="s">
        <v>231</v>
      </c>
    </row>
    <row r="180" spans="1:18" ht="45">
      <c r="C180" s="3" t="s">
        <v>159</v>
      </c>
      <c r="D180" s="1">
        <v>43305</v>
      </c>
      <c r="F180" s="2">
        <v>314629.43</v>
      </c>
      <c r="G180" s="12">
        <v>12.65</v>
      </c>
      <c r="I180" s="3" t="s">
        <v>65</v>
      </c>
      <c r="L180" s="20" t="s">
        <v>572</v>
      </c>
      <c r="M180" s="3" t="s">
        <v>187</v>
      </c>
      <c r="N180" s="6" t="s">
        <v>189</v>
      </c>
      <c r="O180" s="6" t="s">
        <v>190</v>
      </c>
      <c r="P180" s="6" t="s">
        <v>188</v>
      </c>
    </row>
    <row r="181" spans="1:18">
      <c r="C181" s="3" t="s">
        <v>400</v>
      </c>
      <c r="D181" s="1">
        <v>43322</v>
      </c>
      <c r="F181" s="2"/>
      <c r="H181" s="10">
        <f>SUM(E179,F180)</f>
        <v>2801801.25</v>
      </c>
      <c r="L181" s="2" t="s">
        <v>240</v>
      </c>
      <c r="Q181" s="6" t="s">
        <v>245</v>
      </c>
    </row>
    <row r="182" spans="1:18" s="34" customFormat="1">
      <c r="A182" s="32"/>
      <c r="B182" s="33"/>
      <c r="D182" s="38"/>
      <c r="E182" s="36"/>
      <c r="F182" s="39"/>
      <c r="G182" s="35"/>
      <c r="H182" s="36"/>
      <c r="L182" s="39"/>
      <c r="N182" s="37"/>
      <c r="O182" s="37"/>
      <c r="P182" s="37"/>
      <c r="Q182" s="37"/>
      <c r="R182" s="37"/>
    </row>
    <row r="183" spans="1:18">
      <c r="B183" s="4" t="s">
        <v>391</v>
      </c>
      <c r="C183" s="3" t="s">
        <v>397</v>
      </c>
      <c r="D183" s="1">
        <v>43084</v>
      </c>
      <c r="E183" s="10">
        <v>11711179.58</v>
      </c>
      <c r="F183" s="2"/>
      <c r="I183" s="3" t="s">
        <v>392</v>
      </c>
      <c r="J183" s="3" t="s">
        <v>393</v>
      </c>
      <c r="L183" s="2" t="s">
        <v>395</v>
      </c>
      <c r="N183" s="6" t="s">
        <v>396</v>
      </c>
    </row>
    <row r="184" spans="1:18">
      <c r="C184" s="3" t="s">
        <v>398</v>
      </c>
      <c r="D184" s="1">
        <v>43349</v>
      </c>
      <c r="E184" s="10">
        <v>12758339.67</v>
      </c>
      <c r="F184" s="2"/>
      <c r="H184" s="10">
        <v>12758339.67</v>
      </c>
      <c r="I184" s="3" t="s">
        <v>392</v>
      </c>
      <c r="L184" s="2" t="s">
        <v>394</v>
      </c>
      <c r="N184" s="6" t="s">
        <v>402</v>
      </c>
    </row>
    <row r="185" spans="1:18" s="34" customFormat="1">
      <c r="A185" s="32"/>
      <c r="B185" s="33"/>
      <c r="D185" s="38"/>
      <c r="E185" s="36"/>
      <c r="F185" s="39"/>
      <c r="G185" s="35"/>
      <c r="H185" s="36"/>
      <c r="L185" s="39"/>
      <c r="N185" s="37"/>
      <c r="O185" s="37"/>
      <c r="P185" s="37"/>
      <c r="Q185" s="37"/>
      <c r="R185" s="37"/>
    </row>
    <row r="186" spans="1:18">
      <c r="A186" s="24" t="s">
        <v>506</v>
      </c>
      <c r="B186" s="4" t="s">
        <v>507</v>
      </c>
      <c r="C186" s="3" t="s">
        <v>508</v>
      </c>
      <c r="D186" s="1">
        <v>43371</v>
      </c>
      <c r="F186" s="2"/>
      <c r="I186" s="3" t="s">
        <v>511</v>
      </c>
      <c r="J186" s="3" t="s">
        <v>510</v>
      </c>
      <c r="K186" s="3" t="s">
        <v>509</v>
      </c>
      <c r="L186" s="2"/>
      <c r="M186" s="3" t="s">
        <v>512</v>
      </c>
      <c r="Q186" s="6" t="s">
        <v>513</v>
      </c>
    </row>
    <row r="187" spans="1:18" s="34" customFormat="1">
      <c r="A187" s="32"/>
      <c r="B187" s="33"/>
      <c r="D187" s="38"/>
      <c r="E187" s="36"/>
      <c r="F187" s="39"/>
      <c r="G187" s="35"/>
      <c r="H187" s="36"/>
      <c r="L187" s="39"/>
      <c r="N187" s="37"/>
      <c r="O187" s="37"/>
      <c r="P187" s="37"/>
      <c r="Q187" s="37"/>
      <c r="R187" s="37"/>
    </row>
    <row r="188" spans="1:18" ht="30">
      <c r="A188" s="24" t="s">
        <v>342</v>
      </c>
      <c r="B188" s="4" t="s">
        <v>265</v>
      </c>
      <c r="C188" s="3" t="s">
        <v>251</v>
      </c>
      <c r="D188" s="1">
        <v>43210</v>
      </c>
      <c r="E188" s="10">
        <v>2536817</v>
      </c>
      <c r="F188" s="2"/>
      <c r="I188" s="9" t="s">
        <v>451</v>
      </c>
      <c r="L188" s="2"/>
      <c r="M188" s="3" t="s">
        <v>76</v>
      </c>
    </row>
    <row r="189" spans="1:18">
      <c r="C189" s="3" t="s">
        <v>31</v>
      </c>
      <c r="D189" s="1">
        <v>43241</v>
      </c>
      <c r="E189" s="10">
        <v>2533678.33</v>
      </c>
      <c r="I189" s="3" t="s">
        <v>65</v>
      </c>
      <c r="M189" s="3" t="s">
        <v>76</v>
      </c>
      <c r="N189" s="6" t="s">
        <v>78</v>
      </c>
      <c r="O189" s="6" t="s">
        <v>79</v>
      </c>
      <c r="P189" s="6" t="s">
        <v>77</v>
      </c>
    </row>
    <row r="190" spans="1:18" ht="30">
      <c r="C190" s="3" t="s">
        <v>399</v>
      </c>
      <c r="D190" s="1">
        <v>43262</v>
      </c>
      <c r="E190" s="10">
        <v>2533678.33</v>
      </c>
      <c r="I190" s="3" t="s">
        <v>65</v>
      </c>
      <c r="L190" s="20" t="s">
        <v>246</v>
      </c>
      <c r="M190" s="3" t="s">
        <v>76</v>
      </c>
      <c r="Q190" s="6" t="s">
        <v>297</v>
      </c>
    </row>
    <row r="191" spans="1:18" s="34" customFormat="1">
      <c r="A191" s="32"/>
      <c r="B191" s="33"/>
      <c r="D191" s="38"/>
      <c r="E191" s="36"/>
      <c r="G191" s="35"/>
      <c r="H191" s="36"/>
      <c r="L191" s="40"/>
      <c r="N191" s="37"/>
      <c r="O191" s="37"/>
      <c r="P191" s="37"/>
      <c r="Q191" s="37"/>
      <c r="R191" s="37"/>
    </row>
    <row r="192" spans="1:18">
      <c r="B192" s="4" t="s">
        <v>379</v>
      </c>
      <c r="C192" s="5" t="s">
        <v>241</v>
      </c>
      <c r="D192" s="1"/>
      <c r="E192" s="10">
        <v>1177863</v>
      </c>
      <c r="L192" s="20"/>
    </row>
    <row r="193" spans="1:19">
      <c r="C193" s="3" t="s">
        <v>159</v>
      </c>
      <c r="D193" s="1">
        <v>43354</v>
      </c>
      <c r="F193" s="2">
        <v>0</v>
      </c>
      <c r="H193" s="10">
        <v>1177863</v>
      </c>
      <c r="I193" s="3" t="s">
        <v>380</v>
      </c>
      <c r="M193" s="3" t="s">
        <v>381</v>
      </c>
      <c r="N193" s="6" t="s">
        <v>389</v>
      </c>
      <c r="O193" s="6" t="s">
        <v>388</v>
      </c>
      <c r="P193" s="6" t="s">
        <v>387</v>
      </c>
    </row>
    <row r="194" spans="1:19" s="48" customFormat="1">
      <c r="A194" s="46"/>
      <c r="B194" s="47"/>
      <c r="D194" s="49"/>
      <c r="E194" s="50"/>
      <c r="F194" s="57"/>
      <c r="G194" s="51"/>
      <c r="H194" s="50"/>
      <c r="N194" s="53"/>
      <c r="O194" s="53"/>
      <c r="P194" s="53"/>
      <c r="Q194" s="53"/>
      <c r="R194" s="53"/>
    </row>
    <row r="195" spans="1:19">
      <c r="B195" s="4" t="s">
        <v>535</v>
      </c>
      <c r="C195" s="3" t="s">
        <v>533</v>
      </c>
      <c r="D195" s="1">
        <v>43404</v>
      </c>
      <c r="E195" s="10">
        <v>13540000</v>
      </c>
      <c r="F195" s="2"/>
      <c r="M195" s="3" t="s">
        <v>536</v>
      </c>
    </row>
    <row r="196" spans="1:19" ht="180">
      <c r="C196" s="3" t="s">
        <v>562</v>
      </c>
      <c r="D196" s="1">
        <v>43398</v>
      </c>
      <c r="F196" s="2"/>
      <c r="L196" s="9" t="s">
        <v>563</v>
      </c>
      <c r="N196" s="6" t="s">
        <v>564</v>
      </c>
    </row>
    <row r="197" spans="1:19" ht="75">
      <c r="C197" s="3" t="s">
        <v>251</v>
      </c>
      <c r="D197" s="1">
        <v>43418</v>
      </c>
      <c r="F197" s="2"/>
      <c r="I197" s="9" t="s">
        <v>604</v>
      </c>
      <c r="J197" s="3" t="s">
        <v>600</v>
      </c>
      <c r="L197" s="9"/>
    </row>
    <row r="198" spans="1:19" s="48" customFormat="1">
      <c r="A198" s="46"/>
      <c r="B198" s="47"/>
      <c r="D198" s="49"/>
      <c r="E198" s="50"/>
      <c r="F198" s="57"/>
      <c r="G198" s="51"/>
      <c r="H198" s="50"/>
      <c r="I198" s="58"/>
      <c r="L198" s="58"/>
      <c r="N198" s="53"/>
      <c r="O198" s="53"/>
      <c r="P198" s="53"/>
      <c r="Q198" s="53"/>
      <c r="R198" s="53"/>
    </row>
    <row r="199" spans="1:19">
      <c r="B199" s="78" t="s">
        <v>663</v>
      </c>
      <c r="C199" s="5" t="s">
        <v>664</v>
      </c>
      <c r="D199" s="1"/>
      <c r="E199" s="10">
        <v>2541237.1</v>
      </c>
      <c r="F199" s="2"/>
      <c r="I199" s="9"/>
      <c r="L199" s="9"/>
    </row>
    <row r="200" spans="1:19">
      <c r="C200" s="3" t="s">
        <v>159</v>
      </c>
      <c r="D200" s="1">
        <v>43405</v>
      </c>
      <c r="E200" s="3"/>
      <c r="F200" s="10">
        <v>23433.13</v>
      </c>
      <c r="I200" s="9" t="s">
        <v>80</v>
      </c>
      <c r="L200" s="9"/>
      <c r="N200" s="70" t="s">
        <v>666</v>
      </c>
      <c r="O200" s="70" t="s">
        <v>667</v>
      </c>
      <c r="P200" s="71" t="s">
        <v>665</v>
      </c>
    </row>
    <row r="201" spans="1:19">
      <c r="C201" s="3" t="s">
        <v>684</v>
      </c>
      <c r="D201" s="1">
        <v>43454</v>
      </c>
      <c r="E201" s="3"/>
      <c r="F201" s="10">
        <v>23433.13</v>
      </c>
      <c r="G201" s="12">
        <v>0.92</v>
      </c>
      <c r="H201" s="10">
        <v>2564670.23</v>
      </c>
      <c r="I201" s="9"/>
      <c r="L201" s="2" t="s">
        <v>240</v>
      </c>
      <c r="M201" s="3" t="s">
        <v>686</v>
      </c>
      <c r="N201" s="70"/>
      <c r="O201" s="70"/>
      <c r="P201" s="71"/>
      <c r="Q201" s="6" t="s">
        <v>685</v>
      </c>
    </row>
    <row r="202" spans="1:19" s="34" customFormat="1">
      <c r="A202" s="32"/>
      <c r="B202" s="33"/>
      <c r="D202" s="35"/>
      <c r="E202" s="36"/>
      <c r="G202" s="35"/>
      <c r="H202" s="36"/>
      <c r="N202" s="37"/>
      <c r="O202" s="37"/>
      <c r="P202" s="37"/>
      <c r="Q202" s="37"/>
      <c r="R202" s="37"/>
    </row>
    <row r="203" spans="1:19">
      <c r="B203" s="4" t="s">
        <v>253</v>
      </c>
      <c r="C203" s="3" t="s">
        <v>4</v>
      </c>
      <c r="D203" s="1">
        <v>43097</v>
      </c>
      <c r="E203" s="10">
        <v>997000</v>
      </c>
      <c r="I203" s="3" t="s">
        <v>3</v>
      </c>
      <c r="L203" s="3" t="s">
        <v>5</v>
      </c>
      <c r="M203" s="3" t="s">
        <v>6</v>
      </c>
      <c r="N203" s="6" t="s">
        <v>8</v>
      </c>
      <c r="O203" s="6" t="s">
        <v>10</v>
      </c>
      <c r="P203" s="6" t="s">
        <v>9</v>
      </c>
    </row>
    <row r="204" spans="1:19">
      <c r="C204" s="3" t="s">
        <v>491</v>
      </c>
      <c r="D204" s="1">
        <v>43383</v>
      </c>
      <c r="E204" s="43"/>
      <c r="I204" s="3" t="s">
        <v>3</v>
      </c>
      <c r="O204" s="6" t="s">
        <v>492</v>
      </c>
      <c r="P204" s="6" t="s">
        <v>493</v>
      </c>
    </row>
    <row r="205" spans="1:19" s="34" customFormat="1">
      <c r="A205" s="32"/>
      <c r="B205" s="33"/>
      <c r="D205" s="38"/>
      <c r="E205" s="36"/>
      <c r="G205" s="35"/>
      <c r="H205" s="36"/>
      <c r="N205" s="37"/>
      <c r="O205" s="37"/>
      <c r="P205" s="37"/>
      <c r="Q205" s="37"/>
      <c r="R205" s="37"/>
    </row>
    <row r="206" spans="1:19">
      <c r="B206" s="15" t="s">
        <v>366</v>
      </c>
      <c r="C206" s="5" t="s">
        <v>358</v>
      </c>
      <c r="D206" s="1"/>
      <c r="E206" s="10">
        <v>973703</v>
      </c>
      <c r="S206" s="3" t="s">
        <v>367</v>
      </c>
    </row>
    <row r="207" spans="1:19" ht="30">
      <c r="C207" s="3" t="s">
        <v>251</v>
      </c>
      <c r="D207" s="1">
        <v>43321</v>
      </c>
      <c r="I207" s="9" t="s">
        <v>304</v>
      </c>
      <c r="M207" s="3" t="s">
        <v>305</v>
      </c>
    </row>
    <row r="208" spans="1:19" s="34" customFormat="1">
      <c r="A208" s="32"/>
      <c r="B208" s="33"/>
      <c r="D208" s="38"/>
      <c r="E208" s="36"/>
      <c r="G208" s="35"/>
      <c r="H208" s="36"/>
      <c r="I208" s="41"/>
      <c r="N208" s="37"/>
      <c r="O208" s="37"/>
      <c r="P208" s="37"/>
      <c r="Q208" s="37"/>
      <c r="R208" s="37"/>
    </row>
    <row r="209" spans="1:19">
      <c r="B209" s="4" t="s">
        <v>376</v>
      </c>
      <c r="D209" s="1"/>
      <c r="I209" s="9"/>
      <c r="L209" s="2" t="s">
        <v>369</v>
      </c>
      <c r="S209" s="3" t="s">
        <v>373</v>
      </c>
    </row>
    <row r="210" spans="1:19" s="34" customFormat="1">
      <c r="A210" s="32"/>
      <c r="B210" s="33"/>
      <c r="D210" s="38"/>
      <c r="E210" s="36"/>
      <c r="G210" s="35"/>
      <c r="H210" s="36"/>
      <c r="N210" s="37"/>
      <c r="O210" s="37"/>
      <c r="P210" s="37"/>
      <c r="Q210" s="37"/>
      <c r="R210" s="37"/>
    </row>
    <row r="211" spans="1:19" ht="30">
      <c r="B211" s="15" t="s">
        <v>263</v>
      </c>
      <c r="C211" s="3" t="s">
        <v>31</v>
      </c>
      <c r="D211" s="1">
        <v>42916</v>
      </c>
      <c r="E211" s="10">
        <v>741732.89</v>
      </c>
      <c r="I211" s="3" t="s">
        <v>55</v>
      </c>
      <c r="L211" s="3" t="s">
        <v>5</v>
      </c>
      <c r="M211" s="3" t="s">
        <v>54</v>
      </c>
      <c r="N211" s="6" t="s">
        <v>52</v>
      </c>
      <c r="O211" s="6" t="s">
        <v>53</v>
      </c>
      <c r="P211" s="6" t="s">
        <v>51</v>
      </c>
    </row>
    <row r="212" spans="1:19" s="34" customFormat="1">
      <c r="A212" s="32"/>
      <c r="B212" s="42"/>
      <c r="D212" s="38"/>
      <c r="E212" s="36"/>
      <c r="G212" s="35"/>
      <c r="H212" s="36"/>
      <c r="N212" s="37"/>
      <c r="O212" s="37"/>
      <c r="P212" s="37"/>
      <c r="Q212" s="37"/>
      <c r="R212" s="37"/>
    </row>
    <row r="213" spans="1:19" ht="30">
      <c r="B213" s="77" t="s">
        <v>465</v>
      </c>
      <c r="C213" s="3" t="s">
        <v>251</v>
      </c>
      <c r="D213" s="1">
        <v>43397</v>
      </c>
      <c r="E213" s="10">
        <v>657560</v>
      </c>
      <c r="I213" s="9" t="s">
        <v>466</v>
      </c>
      <c r="J213" s="3" t="s">
        <v>467</v>
      </c>
      <c r="M213" s="3" t="s">
        <v>468</v>
      </c>
    </row>
    <row r="214" spans="1:19">
      <c r="B214" s="15"/>
      <c r="C214" s="3" t="s">
        <v>680</v>
      </c>
      <c r="D214" s="1">
        <v>43454</v>
      </c>
      <c r="E214" s="10">
        <v>656788</v>
      </c>
      <c r="I214" s="9" t="s">
        <v>80</v>
      </c>
      <c r="L214" s="2" t="s">
        <v>240</v>
      </c>
      <c r="M214" s="3" t="s">
        <v>468</v>
      </c>
      <c r="Q214" s="6" t="s">
        <v>681</v>
      </c>
    </row>
    <row r="215" spans="1:19" s="48" customFormat="1">
      <c r="A215" s="46"/>
      <c r="B215" s="54"/>
      <c r="D215" s="49"/>
      <c r="E215" s="50"/>
      <c r="G215" s="51"/>
      <c r="H215" s="50"/>
      <c r="I215" s="58"/>
      <c r="N215" s="53"/>
      <c r="O215" s="53"/>
      <c r="P215" s="53"/>
      <c r="Q215" s="53"/>
      <c r="R215" s="53"/>
    </row>
    <row r="216" spans="1:19">
      <c r="B216" s="15" t="s">
        <v>547</v>
      </c>
      <c r="C216" s="3" t="s">
        <v>549</v>
      </c>
      <c r="D216" s="1">
        <v>43411</v>
      </c>
      <c r="E216" s="10">
        <v>15600000</v>
      </c>
      <c r="I216" s="9"/>
      <c r="M216" s="3" t="s">
        <v>548</v>
      </c>
    </row>
    <row r="217" spans="1:19" ht="165">
      <c r="B217" s="15"/>
      <c r="C217" s="3" t="s">
        <v>554</v>
      </c>
      <c r="D217" s="1">
        <v>43398</v>
      </c>
      <c r="E217" s="10">
        <v>15600000</v>
      </c>
      <c r="I217" s="9"/>
      <c r="L217" s="9" t="s">
        <v>557</v>
      </c>
      <c r="N217" s="6" t="s">
        <v>558</v>
      </c>
    </row>
    <row r="218" spans="1:19" ht="30">
      <c r="B218" s="15"/>
      <c r="C218" s="3" t="s">
        <v>251</v>
      </c>
      <c r="D218" s="1">
        <v>43424</v>
      </c>
      <c r="I218" s="9" t="s">
        <v>608</v>
      </c>
      <c r="J218" s="3" t="s">
        <v>250</v>
      </c>
      <c r="L218" s="9"/>
    </row>
    <row r="219" spans="1:19" s="34" customFormat="1">
      <c r="A219" s="32"/>
      <c r="B219" s="33"/>
      <c r="D219" s="35"/>
      <c r="E219" s="36"/>
      <c r="G219" s="35"/>
      <c r="H219" s="36"/>
      <c r="N219" s="37"/>
      <c r="O219" s="37"/>
      <c r="P219" s="37"/>
      <c r="Q219" s="37"/>
      <c r="R219" s="37"/>
    </row>
    <row r="220" spans="1:19" ht="30.75" customHeight="1">
      <c r="A220" s="24" t="s">
        <v>343</v>
      </c>
      <c r="B220" s="4" t="s">
        <v>526</v>
      </c>
      <c r="C220" s="3" t="s">
        <v>482</v>
      </c>
      <c r="D220" s="1">
        <v>43374</v>
      </c>
      <c r="E220" s="10">
        <v>990964.88</v>
      </c>
      <c r="I220" s="3" t="s">
        <v>515</v>
      </c>
      <c r="L220" s="20" t="s">
        <v>246</v>
      </c>
      <c r="M220" s="3" t="s">
        <v>528</v>
      </c>
      <c r="Q220" s="6" t="s">
        <v>527</v>
      </c>
    </row>
    <row r="221" spans="1:19" s="48" customFormat="1">
      <c r="A221" s="46"/>
      <c r="B221" s="47"/>
      <c r="D221" s="49"/>
      <c r="E221" s="50"/>
      <c r="G221" s="51"/>
      <c r="H221" s="50"/>
      <c r="L221" s="52"/>
      <c r="N221" s="53"/>
      <c r="O221" s="53"/>
      <c r="P221" s="53"/>
      <c r="Q221" s="53"/>
      <c r="R221" s="53"/>
    </row>
    <row r="222" spans="1:19">
      <c r="B222" s="4" t="s">
        <v>532</v>
      </c>
      <c r="C222" s="3" t="s">
        <v>533</v>
      </c>
      <c r="D222" s="1">
        <v>43404</v>
      </c>
      <c r="E222" s="10">
        <v>8200000</v>
      </c>
      <c r="L222" s="20"/>
      <c r="M222" s="3" t="s">
        <v>534</v>
      </c>
    </row>
    <row r="223" spans="1:19" ht="180">
      <c r="C223" s="3" t="s">
        <v>554</v>
      </c>
      <c r="D223" s="1">
        <v>43398</v>
      </c>
      <c r="E223" s="10">
        <v>8200000</v>
      </c>
      <c r="L223" s="20" t="s">
        <v>555</v>
      </c>
      <c r="Q223" s="6" t="s">
        <v>556</v>
      </c>
    </row>
    <row r="224" spans="1:19" ht="30">
      <c r="C224" s="3" t="s">
        <v>251</v>
      </c>
      <c r="D224" s="1">
        <v>43418</v>
      </c>
      <c r="I224" s="9" t="s">
        <v>606</v>
      </c>
      <c r="J224" s="3" t="s">
        <v>607</v>
      </c>
      <c r="L224" s="20"/>
    </row>
    <row r="225" spans="1:18" s="48" customFormat="1">
      <c r="A225" s="46"/>
      <c r="B225" s="47"/>
      <c r="D225" s="49"/>
      <c r="E225" s="50"/>
      <c r="G225" s="51"/>
      <c r="H225" s="50"/>
      <c r="L225" s="52"/>
      <c r="N225" s="53"/>
      <c r="O225" s="53"/>
      <c r="P225" s="53"/>
      <c r="Q225" s="53"/>
      <c r="R225" s="53"/>
    </row>
    <row r="226" spans="1:18">
      <c r="B226" s="4" t="s">
        <v>543</v>
      </c>
      <c r="C226" s="3" t="s">
        <v>541</v>
      </c>
      <c r="D226" s="1">
        <v>43406</v>
      </c>
      <c r="E226" s="10">
        <v>32969590.239999998</v>
      </c>
      <c r="L226" s="20"/>
      <c r="M226" s="3" t="s">
        <v>544</v>
      </c>
    </row>
    <row r="227" spans="1:18" ht="195">
      <c r="C227" s="3" t="s">
        <v>576</v>
      </c>
      <c r="D227" s="1">
        <v>43406</v>
      </c>
      <c r="L227" s="20" t="s">
        <v>583</v>
      </c>
      <c r="Q227" s="6" t="s">
        <v>584</v>
      </c>
    </row>
    <row r="228" spans="1:18" ht="45">
      <c r="C228" s="3" t="s">
        <v>251</v>
      </c>
      <c r="D228" s="1">
        <v>43420</v>
      </c>
      <c r="I228" s="9" t="s">
        <v>601</v>
      </c>
      <c r="J228" s="3" t="s">
        <v>600</v>
      </c>
      <c r="L228" s="20"/>
    </row>
    <row r="229" spans="1:18" s="34" customFormat="1">
      <c r="A229" s="32"/>
      <c r="B229" s="33"/>
      <c r="D229" s="35"/>
      <c r="E229" s="36"/>
      <c r="G229" s="35"/>
      <c r="H229" s="36"/>
      <c r="N229" s="37"/>
      <c r="O229" s="37"/>
      <c r="P229" s="37"/>
      <c r="Q229" s="37"/>
      <c r="R229" s="37"/>
    </row>
    <row r="230" spans="1:18">
      <c r="B230" s="4" t="s">
        <v>372</v>
      </c>
      <c r="C230" s="3" t="s">
        <v>142</v>
      </c>
      <c r="D230" s="1">
        <v>43293</v>
      </c>
      <c r="E230" s="10">
        <v>3140158.37</v>
      </c>
      <c r="I230" s="3" t="s">
        <v>3</v>
      </c>
      <c r="L230" s="2" t="s">
        <v>369</v>
      </c>
      <c r="M230" s="3" t="s">
        <v>141</v>
      </c>
      <c r="N230" s="6" t="s">
        <v>139</v>
      </c>
      <c r="O230" s="6" t="s">
        <v>140</v>
      </c>
      <c r="P230" s="6" t="s">
        <v>138</v>
      </c>
    </row>
    <row r="231" spans="1:18">
      <c r="C231" s="3" t="s">
        <v>213</v>
      </c>
      <c r="D231" s="1">
        <v>43318</v>
      </c>
      <c r="L231" s="2"/>
      <c r="N231" s="6" t="s">
        <v>215</v>
      </c>
      <c r="P231" s="6" t="s">
        <v>214</v>
      </c>
    </row>
    <row r="232" spans="1:18" ht="30">
      <c r="C232" s="3" t="s">
        <v>469</v>
      </c>
      <c r="D232" s="1">
        <v>43369</v>
      </c>
      <c r="E232" s="10">
        <v>3140158.37</v>
      </c>
      <c r="I232" s="3" t="s">
        <v>3</v>
      </c>
      <c r="L232" s="20" t="s">
        <v>246</v>
      </c>
      <c r="M232" s="3" t="s">
        <v>141</v>
      </c>
      <c r="Q232" s="6" t="s">
        <v>475</v>
      </c>
    </row>
    <row r="233" spans="1:18" s="34" customFormat="1">
      <c r="A233" s="32"/>
      <c r="B233" s="33"/>
      <c r="D233" s="38"/>
      <c r="E233" s="36"/>
      <c r="G233" s="35"/>
      <c r="H233" s="36"/>
      <c r="L233" s="39"/>
      <c r="N233" s="37"/>
      <c r="O233" s="37"/>
      <c r="P233" s="37"/>
      <c r="Q233" s="37"/>
      <c r="R233" s="37"/>
    </row>
    <row r="234" spans="1:18" ht="30">
      <c r="A234" s="24" t="s">
        <v>344</v>
      </c>
      <c r="B234" s="15" t="s">
        <v>269</v>
      </c>
      <c r="C234" s="3" t="s">
        <v>251</v>
      </c>
      <c r="D234" s="1">
        <v>43210</v>
      </c>
      <c r="E234" s="10">
        <v>2486400</v>
      </c>
      <c r="I234" s="9" t="s">
        <v>453</v>
      </c>
      <c r="L234" s="2"/>
      <c r="M234" s="3" t="s">
        <v>107</v>
      </c>
    </row>
    <row r="235" spans="1:18">
      <c r="B235" s="15"/>
      <c r="C235" s="3" t="s">
        <v>31</v>
      </c>
      <c r="D235" s="1">
        <v>43273</v>
      </c>
      <c r="E235" s="10">
        <v>2460000</v>
      </c>
      <c r="I235" s="3" t="s">
        <v>25</v>
      </c>
      <c r="L235" s="2"/>
      <c r="M235" s="3" t="s">
        <v>107</v>
      </c>
      <c r="N235" s="6" t="s">
        <v>109</v>
      </c>
      <c r="O235" s="6" t="s">
        <v>63</v>
      </c>
      <c r="P235" s="6" t="s">
        <v>108</v>
      </c>
    </row>
    <row r="236" spans="1:18" ht="30">
      <c r="C236" s="3" t="s">
        <v>407</v>
      </c>
      <c r="D236" s="1">
        <v>43304</v>
      </c>
      <c r="E236" s="10">
        <v>2460000</v>
      </c>
      <c r="I236" s="3" t="s">
        <v>25</v>
      </c>
      <c r="L236" s="20" t="s">
        <v>246</v>
      </c>
      <c r="M236" s="3" t="s">
        <v>107</v>
      </c>
      <c r="Q236" s="6" t="s">
        <v>353</v>
      </c>
    </row>
    <row r="237" spans="1:18" s="34" customFormat="1">
      <c r="A237" s="32"/>
      <c r="B237" s="33"/>
      <c r="D237" s="38"/>
      <c r="E237" s="36"/>
      <c r="G237" s="35"/>
      <c r="H237" s="36"/>
      <c r="L237" s="40"/>
      <c r="N237" s="37"/>
      <c r="O237" s="37"/>
      <c r="P237" s="37"/>
      <c r="Q237" s="37"/>
      <c r="R237" s="37"/>
    </row>
    <row r="238" spans="1:18">
      <c r="B238" s="4" t="s">
        <v>501</v>
      </c>
      <c r="C238" s="3" t="s">
        <v>142</v>
      </c>
      <c r="D238" s="1">
        <v>43392</v>
      </c>
      <c r="E238" s="10">
        <v>3524663.23</v>
      </c>
      <c r="I238" s="3" t="s">
        <v>236</v>
      </c>
      <c r="L238" s="20"/>
      <c r="M238" s="3" t="s">
        <v>504</v>
      </c>
      <c r="N238" s="6" t="s">
        <v>503</v>
      </c>
      <c r="O238" s="6" t="s">
        <v>502</v>
      </c>
      <c r="P238" s="6" t="s">
        <v>505</v>
      </c>
    </row>
    <row r="239" spans="1:18">
      <c r="C239" s="3" t="s">
        <v>638</v>
      </c>
      <c r="D239" s="1">
        <v>43420</v>
      </c>
      <c r="L239" s="20"/>
      <c r="P239" s="71" t="s">
        <v>639</v>
      </c>
    </row>
    <row r="240" spans="1:18" s="48" customFormat="1">
      <c r="A240" s="46"/>
      <c r="B240" s="47"/>
      <c r="D240" s="49"/>
      <c r="E240" s="50"/>
      <c r="G240" s="51"/>
      <c r="H240" s="50"/>
      <c r="L240" s="52"/>
      <c r="N240" s="53"/>
      <c r="O240" s="53"/>
      <c r="P240" s="53"/>
      <c r="Q240" s="53"/>
      <c r="R240" s="53"/>
    </row>
    <row r="241" spans="1:18" ht="45">
      <c r="B241" s="15" t="s">
        <v>596</v>
      </c>
      <c r="C241" s="3" t="s">
        <v>251</v>
      </c>
      <c r="D241" s="1">
        <v>43403</v>
      </c>
      <c r="E241" s="10">
        <v>3140000</v>
      </c>
      <c r="I241" s="9" t="s">
        <v>597</v>
      </c>
      <c r="J241" s="3" t="s">
        <v>298</v>
      </c>
      <c r="L241" s="20"/>
      <c r="M241" s="3" t="s">
        <v>598</v>
      </c>
    </row>
    <row r="242" spans="1:18" s="48" customFormat="1">
      <c r="A242" s="46"/>
      <c r="B242" s="54"/>
      <c r="D242" s="49"/>
      <c r="E242" s="50"/>
      <c r="G242" s="51"/>
      <c r="H242" s="50"/>
      <c r="I242" s="58"/>
      <c r="L242" s="52"/>
      <c r="N242" s="53"/>
      <c r="O242" s="53"/>
      <c r="P242" s="53"/>
      <c r="Q242" s="53"/>
      <c r="R242" s="53"/>
    </row>
    <row r="243" spans="1:18">
      <c r="B243" s="4" t="s">
        <v>552</v>
      </c>
      <c r="C243" s="3" t="s">
        <v>549</v>
      </c>
      <c r="D243" s="1">
        <v>43410</v>
      </c>
      <c r="E243" s="10">
        <v>4100000</v>
      </c>
      <c r="L243" s="20"/>
      <c r="M243" s="3" t="s">
        <v>553</v>
      </c>
    </row>
    <row r="244" spans="1:18" ht="180">
      <c r="C244" s="3" t="s">
        <v>576</v>
      </c>
      <c r="D244" s="1">
        <v>43406</v>
      </c>
      <c r="L244" s="20" t="s">
        <v>579</v>
      </c>
      <c r="P244" s="6" t="s">
        <v>580</v>
      </c>
    </row>
    <row r="245" spans="1:18" ht="30">
      <c r="C245" s="3" t="s">
        <v>251</v>
      </c>
      <c r="D245" s="1">
        <v>43424</v>
      </c>
      <c r="I245" s="9" t="s">
        <v>610</v>
      </c>
      <c r="J245" s="3" t="s">
        <v>607</v>
      </c>
      <c r="L245" s="20"/>
    </row>
    <row r="246" spans="1:18" s="34" customFormat="1">
      <c r="A246" s="32"/>
      <c r="B246" s="33"/>
      <c r="D246" s="35"/>
      <c r="E246" s="36"/>
      <c r="G246" s="35"/>
      <c r="H246" s="36"/>
      <c r="L246" s="39"/>
      <c r="N246" s="37"/>
      <c r="O246" s="37"/>
      <c r="P246" s="37"/>
      <c r="Q246" s="37"/>
      <c r="R246" s="37"/>
    </row>
    <row r="247" spans="1:18" ht="30">
      <c r="B247" s="15" t="s">
        <v>282</v>
      </c>
      <c r="C247" s="3" t="s">
        <v>31</v>
      </c>
      <c r="D247" s="1">
        <v>43202</v>
      </c>
      <c r="E247" s="10">
        <v>690000</v>
      </c>
      <c r="I247" s="3" t="s">
        <v>208</v>
      </c>
      <c r="L247" s="2" t="s">
        <v>5</v>
      </c>
      <c r="M247" s="3" t="s">
        <v>209</v>
      </c>
      <c r="N247" s="6" t="s">
        <v>210</v>
      </c>
      <c r="O247" s="6" t="s">
        <v>211</v>
      </c>
      <c r="P247" s="6" t="s">
        <v>212</v>
      </c>
    </row>
    <row r="248" spans="1:18" s="48" customFormat="1">
      <c r="A248" s="46"/>
      <c r="B248" s="54"/>
      <c r="D248" s="49"/>
      <c r="E248" s="50"/>
      <c r="G248" s="51"/>
      <c r="H248" s="50"/>
      <c r="L248" s="57"/>
      <c r="N248" s="53"/>
      <c r="O248" s="53"/>
      <c r="P248" s="53"/>
      <c r="Q248" s="53"/>
      <c r="R248" s="53"/>
    </row>
    <row r="249" spans="1:18" ht="30">
      <c r="B249" s="15" t="s">
        <v>529</v>
      </c>
      <c r="C249" s="3" t="s">
        <v>530</v>
      </c>
      <c r="D249" s="1">
        <v>43403</v>
      </c>
      <c r="E249" s="10">
        <v>14600000</v>
      </c>
      <c r="L249" s="2"/>
      <c r="M249" s="9" t="s">
        <v>531</v>
      </c>
    </row>
    <row r="250" spans="1:18" ht="45">
      <c r="B250" s="15"/>
      <c r="C250" s="3" t="s">
        <v>554</v>
      </c>
      <c r="D250" s="1">
        <v>43398</v>
      </c>
      <c r="E250" s="10">
        <v>14600000</v>
      </c>
      <c r="L250" s="20" t="s">
        <v>559</v>
      </c>
      <c r="M250" s="9"/>
      <c r="N250" s="6" t="s">
        <v>560</v>
      </c>
    </row>
    <row r="251" spans="1:18" ht="60">
      <c r="B251" s="15"/>
      <c r="C251" s="3" t="s">
        <v>251</v>
      </c>
      <c r="D251" s="1">
        <v>43418</v>
      </c>
      <c r="I251" s="9" t="s">
        <v>605</v>
      </c>
      <c r="J251" s="3" t="s">
        <v>250</v>
      </c>
      <c r="L251" s="20"/>
      <c r="M251" s="9"/>
    </row>
    <row r="252" spans="1:18" s="34" customFormat="1">
      <c r="A252" s="32"/>
      <c r="B252" s="33"/>
      <c r="D252" s="35"/>
      <c r="E252" s="36"/>
      <c r="G252" s="35"/>
      <c r="H252" s="36"/>
      <c r="L252" s="39"/>
      <c r="N252" s="37"/>
      <c r="O252" s="37"/>
      <c r="P252" s="37"/>
      <c r="Q252" s="37"/>
      <c r="R252" s="37"/>
    </row>
    <row r="253" spans="1:18">
      <c r="B253" s="4" t="s">
        <v>561</v>
      </c>
      <c r="C253" s="19" t="s">
        <v>410</v>
      </c>
      <c r="D253" s="1">
        <v>43262</v>
      </c>
      <c r="E253" s="10">
        <v>3592243</v>
      </c>
      <c r="L253" s="2" t="s">
        <v>240</v>
      </c>
      <c r="M253" s="3" t="s">
        <v>290</v>
      </c>
      <c r="Q253" s="6" t="s">
        <v>289</v>
      </c>
    </row>
    <row r="254" spans="1:18">
      <c r="C254" s="3" t="s">
        <v>417</v>
      </c>
      <c r="D254" s="1">
        <v>43270</v>
      </c>
      <c r="J254" s="3" t="s">
        <v>298</v>
      </c>
    </row>
    <row r="255" spans="1:18">
      <c r="C255" s="3" t="s">
        <v>31</v>
      </c>
      <c r="D255" s="1">
        <v>43335</v>
      </c>
      <c r="E255" s="10">
        <v>3423296.78</v>
      </c>
      <c r="I255" s="3" t="s">
        <v>481</v>
      </c>
      <c r="M255" s="3" t="s">
        <v>290</v>
      </c>
      <c r="N255" s="6" t="s">
        <v>479</v>
      </c>
      <c r="O255" s="6" t="s">
        <v>480</v>
      </c>
      <c r="P255" s="6" t="s">
        <v>478</v>
      </c>
    </row>
    <row r="256" spans="1:18">
      <c r="C256" s="3" t="s">
        <v>482</v>
      </c>
      <c r="D256" s="1">
        <v>43369</v>
      </c>
      <c r="E256" s="10">
        <v>3423296.78</v>
      </c>
      <c r="I256" s="3" t="s">
        <v>481</v>
      </c>
      <c r="L256" s="2" t="s">
        <v>240</v>
      </c>
      <c r="M256" s="3" t="s">
        <v>290</v>
      </c>
      <c r="Q256" s="6" t="s">
        <v>483</v>
      </c>
    </row>
    <row r="257" spans="1:19" s="48" customFormat="1">
      <c r="A257" s="46"/>
      <c r="B257" s="47"/>
      <c r="D257" s="49"/>
      <c r="E257" s="50"/>
      <c r="G257" s="51"/>
      <c r="H257" s="50"/>
      <c r="L257" s="57"/>
      <c r="N257" s="53"/>
      <c r="O257" s="53"/>
      <c r="P257" s="53"/>
      <c r="Q257" s="53"/>
      <c r="R257" s="53"/>
    </row>
    <row r="258" spans="1:19" ht="30">
      <c r="B258" s="15" t="s">
        <v>629</v>
      </c>
      <c r="C258" s="3" t="s">
        <v>31</v>
      </c>
      <c r="D258" s="1">
        <v>43418</v>
      </c>
      <c r="E258" s="10">
        <v>45000</v>
      </c>
      <c r="I258" s="71" t="s">
        <v>630</v>
      </c>
      <c r="L258" s="2"/>
      <c r="N258" s="70" t="s">
        <v>632</v>
      </c>
      <c r="O258" s="70" t="s">
        <v>633</v>
      </c>
      <c r="P258" s="71" t="s">
        <v>631</v>
      </c>
    </row>
    <row r="259" spans="1:19" s="48" customFormat="1">
      <c r="A259" s="46"/>
      <c r="B259" s="47"/>
      <c r="D259" s="49"/>
      <c r="E259" s="50"/>
      <c r="G259" s="51"/>
      <c r="H259" s="50"/>
      <c r="L259" s="57"/>
      <c r="N259" s="73"/>
      <c r="O259" s="73"/>
      <c r="Q259" s="53"/>
      <c r="R259" s="53"/>
    </row>
    <row r="260" spans="1:19" ht="30">
      <c r="B260" s="15" t="s">
        <v>634</v>
      </c>
      <c r="C260" s="3" t="s">
        <v>31</v>
      </c>
      <c r="D260" s="1">
        <v>43419</v>
      </c>
      <c r="E260" s="10">
        <v>45000</v>
      </c>
      <c r="I260" s="71" t="s">
        <v>630</v>
      </c>
      <c r="L260" s="2"/>
      <c r="N260" s="70" t="s">
        <v>636</v>
      </c>
      <c r="O260" s="70" t="s">
        <v>637</v>
      </c>
      <c r="P260" s="71" t="s">
        <v>635</v>
      </c>
    </row>
    <row r="261" spans="1:19" s="61" customFormat="1">
      <c r="A261" s="59"/>
      <c r="B261" s="68"/>
      <c r="D261" s="62"/>
      <c r="E261" s="63"/>
      <c r="G261" s="64"/>
      <c r="H261" s="63"/>
      <c r="L261" s="69"/>
      <c r="N261" s="72"/>
      <c r="O261" s="72"/>
      <c r="Q261" s="66"/>
      <c r="R261" s="66"/>
    </row>
    <row r="262" spans="1:19">
      <c r="B262" s="77" t="s">
        <v>643</v>
      </c>
      <c r="C262" s="5" t="s">
        <v>645</v>
      </c>
      <c r="D262" s="1"/>
      <c r="L262" s="2"/>
      <c r="N262" s="74"/>
      <c r="O262" s="74"/>
      <c r="P262" s="3"/>
    </row>
    <row r="263" spans="1:19">
      <c r="B263" s="15"/>
      <c r="C263" s="3" t="s">
        <v>159</v>
      </c>
      <c r="D263" s="1">
        <v>43425</v>
      </c>
      <c r="F263" s="10">
        <v>131145.88</v>
      </c>
      <c r="I263" s="71" t="s">
        <v>644</v>
      </c>
      <c r="L263" s="2"/>
      <c r="M263" s="3" t="s">
        <v>646</v>
      </c>
      <c r="N263" s="70" t="s">
        <v>648</v>
      </c>
      <c r="O263" s="70" t="s">
        <v>649</v>
      </c>
      <c r="P263" s="71" t="s">
        <v>647</v>
      </c>
    </row>
    <row r="264" spans="1:19">
      <c r="B264" s="15"/>
      <c r="C264" s="3" t="s">
        <v>684</v>
      </c>
      <c r="D264" s="1">
        <v>43454</v>
      </c>
      <c r="F264" s="10">
        <v>131145.88</v>
      </c>
      <c r="H264" s="10">
        <v>4251145.88</v>
      </c>
      <c r="I264" s="71" t="s">
        <v>80</v>
      </c>
      <c r="L264" s="2"/>
      <c r="M264" s="3" t="s">
        <v>688</v>
      </c>
      <c r="N264" s="70"/>
      <c r="O264" s="70"/>
      <c r="P264" s="71"/>
      <c r="Q264" s="6" t="s">
        <v>689</v>
      </c>
    </row>
    <row r="265" spans="1:19" s="48" customFormat="1">
      <c r="A265" s="46"/>
      <c r="B265" s="54"/>
      <c r="D265" s="49"/>
      <c r="E265" s="50"/>
      <c r="F265" s="50"/>
      <c r="G265" s="51"/>
      <c r="H265" s="50"/>
      <c r="L265" s="57"/>
      <c r="N265" s="73"/>
      <c r="O265" s="73"/>
      <c r="Q265" s="53"/>
      <c r="R265" s="53"/>
    </row>
    <row r="266" spans="1:19" ht="30">
      <c r="B266" s="15" t="s">
        <v>424</v>
      </c>
      <c r="D266" s="1"/>
      <c r="E266" s="25"/>
      <c r="H266" s="25">
        <v>38280000</v>
      </c>
      <c r="L266" s="20" t="s">
        <v>426</v>
      </c>
      <c r="S266" s="3" t="s">
        <v>499</v>
      </c>
    </row>
    <row r="267" spans="1:19">
      <c r="B267" s="75" t="s">
        <v>650</v>
      </c>
      <c r="C267" s="3" t="s">
        <v>31</v>
      </c>
      <c r="D267" s="1">
        <v>43396</v>
      </c>
      <c r="E267" s="76">
        <v>573437.15</v>
      </c>
      <c r="H267" s="25"/>
      <c r="I267" s="3" t="s">
        <v>63</v>
      </c>
      <c r="L267" s="20"/>
      <c r="N267" s="70" t="s">
        <v>652</v>
      </c>
      <c r="O267" s="70" t="s">
        <v>653</v>
      </c>
      <c r="P267" s="71" t="s">
        <v>651</v>
      </c>
    </row>
    <row r="268" spans="1:19" ht="150">
      <c r="B268" s="75"/>
      <c r="C268" s="3" t="s">
        <v>669</v>
      </c>
      <c r="D268" s="1">
        <v>43419</v>
      </c>
      <c r="E268" s="76" t="s">
        <v>671</v>
      </c>
      <c r="H268" s="25"/>
      <c r="I268" s="3" t="s">
        <v>672</v>
      </c>
      <c r="L268" s="20" t="s">
        <v>673</v>
      </c>
      <c r="M268" s="9" t="s">
        <v>674</v>
      </c>
      <c r="N268" s="70"/>
      <c r="O268" s="70"/>
      <c r="P268" s="71"/>
      <c r="Q268" s="6" t="s">
        <v>675</v>
      </c>
      <c r="S268" s="9" t="s">
        <v>676</v>
      </c>
    </row>
    <row r="269" spans="1:19" s="34" customFormat="1">
      <c r="A269" s="32"/>
      <c r="B269" s="42"/>
      <c r="D269" s="38"/>
      <c r="E269" s="36"/>
      <c r="G269" s="35"/>
      <c r="H269" s="36"/>
      <c r="L269" s="39"/>
      <c r="N269" s="37"/>
      <c r="O269" s="37"/>
      <c r="P269" s="37"/>
      <c r="Q269" s="37"/>
      <c r="R269" s="37"/>
    </row>
    <row r="270" spans="1:19" ht="30">
      <c r="B270" s="15" t="s">
        <v>425</v>
      </c>
      <c r="D270" s="1"/>
      <c r="E270" s="25"/>
      <c r="H270" s="25">
        <v>19140000</v>
      </c>
      <c r="L270" s="20" t="s">
        <v>426</v>
      </c>
      <c r="S270" s="3" t="s">
        <v>500</v>
      </c>
    </row>
    <row r="271" spans="1:19">
      <c r="B271" s="75" t="s">
        <v>650</v>
      </c>
      <c r="C271" s="3" t="s">
        <v>31</v>
      </c>
      <c r="D271" s="1">
        <v>43396</v>
      </c>
      <c r="E271" s="55"/>
      <c r="H271" s="25"/>
      <c r="I271" s="3" t="s">
        <v>63</v>
      </c>
      <c r="L271" s="20"/>
      <c r="N271" s="70" t="s">
        <v>652</v>
      </c>
      <c r="O271" s="70" t="s">
        <v>653</v>
      </c>
      <c r="P271" s="71" t="s">
        <v>651</v>
      </c>
    </row>
    <row r="272" spans="1:19" s="48" customFormat="1">
      <c r="A272" s="46"/>
      <c r="B272" s="54"/>
      <c r="D272" s="49"/>
      <c r="E272" s="55"/>
      <c r="G272" s="51"/>
      <c r="H272" s="50"/>
      <c r="L272" s="52"/>
      <c r="N272" s="53"/>
      <c r="O272" s="53"/>
      <c r="P272" s="53"/>
      <c r="Q272" s="53"/>
      <c r="R272" s="53"/>
    </row>
    <row r="273" spans="1:19" ht="45">
      <c r="B273" s="15" t="s">
        <v>521</v>
      </c>
      <c r="C273" s="3" t="s">
        <v>623</v>
      </c>
      <c r="D273" s="1">
        <v>43371</v>
      </c>
      <c r="E273" s="56"/>
      <c r="I273" s="3" t="s">
        <v>522</v>
      </c>
      <c r="K273" s="3" t="s">
        <v>525</v>
      </c>
      <c r="L273" s="20" t="s">
        <v>571</v>
      </c>
      <c r="M273" s="3" t="s">
        <v>523</v>
      </c>
      <c r="N273" s="6" t="s">
        <v>524</v>
      </c>
    </row>
    <row r="274" spans="1:19" s="34" customFormat="1">
      <c r="A274" s="32"/>
      <c r="B274" s="33"/>
      <c r="D274" s="35"/>
      <c r="E274" s="36"/>
      <c r="G274" s="35"/>
      <c r="H274" s="36"/>
      <c r="L274" s="39"/>
      <c r="N274" s="37"/>
      <c r="O274" s="37"/>
      <c r="P274" s="37"/>
      <c r="Q274" s="37"/>
      <c r="R274" s="37"/>
    </row>
    <row r="275" spans="1:19">
      <c r="B275" s="4" t="s">
        <v>266</v>
      </c>
      <c r="C275" s="3" t="s">
        <v>31</v>
      </c>
      <c r="D275" s="1">
        <v>43243</v>
      </c>
      <c r="E275" s="10">
        <v>2577600</v>
      </c>
      <c r="I275" s="3" t="s">
        <v>80</v>
      </c>
      <c r="L275" s="2"/>
      <c r="M275" s="3" t="s">
        <v>81</v>
      </c>
      <c r="N275" s="6" t="s">
        <v>83</v>
      </c>
      <c r="O275" s="6" t="s">
        <v>84</v>
      </c>
      <c r="P275" s="6" t="s">
        <v>82</v>
      </c>
    </row>
    <row r="276" spans="1:19">
      <c r="C276" s="3" t="s">
        <v>399</v>
      </c>
      <c r="D276" s="1">
        <v>43262</v>
      </c>
      <c r="E276" s="10">
        <v>2577600</v>
      </c>
      <c r="I276" s="3" t="s">
        <v>80</v>
      </c>
      <c r="L276" s="2" t="s">
        <v>240</v>
      </c>
      <c r="Q276" s="6" t="s">
        <v>296</v>
      </c>
    </row>
    <row r="277" spans="1:19" s="34" customFormat="1">
      <c r="A277" s="32"/>
      <c r="B277" s="33"/>
      <c r="D277" s="38"/>
      <c r="E277" s="36"/>
      <c r="G277" s="35"/>
      <c r="H277" s="36"/>
      <c r="L277" s="39"/>
      <c r="N277" s="37"/>
      <c r="O277" s="37"/>
      <c r="P277" s="37"/>
      <c r="Q277" s="37"/>
      <c r="R277" s="37"/>
    </row>
    <row r="278" spans="1:19" ht="30">
      <c r="B278" s="15" t="s">
        <v>494</v>
      </c>
      <c r="C278" s="3" t="s">
        <v>251</v>
      </c>
      <c r="D278" s="1">
        <v>43348</v>
      </c>
      <c r="L278" s="2"/>
    </row>
    <row r="279" spans="1:19">
      <c r="B279" s="15"/>
      <c r="C279" s="3" t="s">
        <v>31</v>
      </c>
      <c r="D279" s="1">
        <v>43392</v>
      </c>
      <c r="E279" s="10">
        <v>2013988.86</v>
      </c>
      <c r="I279" s="3" t="s">
        <v>65</v>
      </c>
      <c r="L279" s="2"/>
      <c r="M279" s="3" t="s">
        <v>495</v>
      </c>
      <c r="N279" s="6" t="s">
        <v>496</v>
      </c>
      <c r="O279" s="6" t="s">
        <v>497</v>
      </c>
      <c r="P279" s="6" t="s">
        <v>498</v>
      </c>
    </row>
    <row r="280" spans="1:19">
      <c r="B280" s="15"/>
      <c r="C280" s="3" t="s">
        <v>669</v>
      </c>
      <c r="D280" s="1">
        <v>43411</v>
      </c>
      <c r="E280" s="10">
        <v>2011111.6</v>
      </c>
      <c r="I280" s="3" t="s">
        <v>65</v>
      </c>
      <c r="L280" s="2" t="s">
        <v>240</v>
      </c>
      <c r="Q280" t="s">
        <v>670</v>
      </c>
    </row>
    <row r="281" spans="1:19" s="34" customFormat="1">
      <c r="A281" s="32"/>
      <c r="B281" s="33"/>
      <c r="D281" s="38"/>
      <c r="E281" s="36"/>
      <c r="G281" s="35"/>
      <c r="H281" s="36"/>
      <c r="L281" s="39"/>
      <c r="N281" s="37"/>
      <c r="O281" s="37"/>
      <c r="P281" s="37"/>
      <c r="Q281" s="37"/>
      <c r="R281" s="37"/>
    </row>
    <row r="282" spans="1:19" ht="45">
      <c r="B282" s="4" t="s">
        <v>323</v>
      </c>
      <c r="C282" s="3" t="s">
        <v>251</v>
      </c>
      <c r="D282" s="1">
        <v>43356</v>
      </c>
      <c r="E282" s="10">
        <v>3100000</v>
      </c>
      <c r="I282" s="9" t="s">
        <v>328</v>
      </c>
      <c r="J282" s="3" t="s">
        <v>325</v>
      </c>
      <c r="L282" s="2"/>
      <c r="M282" s="3" t="s">
        <v>326</v>
      </c>
      <c r="S282" s="3" t="s">
        <v>330</v>
      </c>
    </row>
    <row r="283" spans="1:19" s="34" customFormat="1">
      <c r="A283" s="32"/>
      <c r="B283" s="33"/>
      <c r="D283" s="38"/>
      <c r="E283" s="36"/>
      <c r="G283" s="35"/>
      <c r="H283" s="36"/>
      <c r="L283" s="39"/>
      <c r="N283" s="37"/>
      <c r="O283" s="37"/>
      <c r="P283" s="37"/>
      <c r="Q283" s="37"/>
      <c r="R283" s="37"/>
    </row>
    <row r="284" spans="1:19" ht="30">
      <c r="B284" s="15" t="s">
        <v>324</v>
      </c>
      <c r="C284" s="3" t="s">
        <v>251</v>
      </c>
      <c r="D284" s="1">
        <v>43356</v>
      </c>
      <c r="E284" s="10">
        <v>3100000</v>
      </c>
      <c r="I284" s="9" t="s">
        <v>329</v>
      </c>
      <c r="J284" s="3" t="s">
        <v>325</v>
      </c>
      <c r="L284" s="2"/>
      <c r="M284" s="3" t="s">
        <v>327</v>
      </c>
      <c r="S284" s="3" t="s">
        <v>330</v>
      </c>
    </row>
    <row r="285" spans="1:19" s="34" customFormat="1">
      <c r="A285" s="32"/>
      <c r="B285" s="42"/>
      <c r="D285" s="38"/>
      <c r="E285" s="36"/>
      <c r="G285" s="35"/>
      <c r="H285" s="36"/>
      <c r="I285" s="41"/>
      <c r="L285" s="39"/>
      <c r="N285" s="37"/>
      <c r="O285" s="37"/>
      <c r="P285" s="37"/>
      <c r="Q285" s="37"/>
      <c r="R285" s="37"/>
    </row>
    <row r="286" spans="1:19" ht="30">
      <c r="B286" s="15" t="s">
        <v>455</v>
      </c>
      <c r="C286" s="3" t="s">
        <v>251</v>
      </c>
      <c r="D286" s="1">
        <v>43396</v>
      </c>
      <c r="E286" s="10">
        <v>1523000</v>
      </c>
      <c r="I286" s="9" t="s">
        <v>456</v>
      </c>
      <c r="J286" s="3" t="s">
        <v>454</v>
      </c>
      <c r="L286" s="2"/>
      <c r="M286" s="3" t="s">
        <v>457</v>
      </c>
    </row>
    <row r="287" spans="1:19" s="34" customFormat="1">
      <c r="A287" s="32"/>
      <c r="B287" s="33"/>
      <c r="D287" s="35"/>
      <c r="E287" s="36"/>
      <c r="G287" s="35"/>
      <c r="H287" s="36"/>
      <c r="L287" s="39"/>
      <c r="N287" s="37"/>
      <c r="O287" s="37"/>
      <c r="P287" s="37"/>
      <c r="Q287" s="37"/>
      <c r="R287" s="37"/>
    </row>
    <row r="288" spans="1:19">
      <c r="A288" s="24" t="s">
        <v>611</v>
      </c>
      <c r="B288" s="4" t="s">
        <v>612</v>
      </c>
      <c r="C288" s="3" t="s">
        <v>31</v>
      </c>
      <c r="D288" s="1">
        <v>43083</v>
      </c>
      <c r="E288" s="10">
        <v>3417189.44</v>
      </c>
      <c r="I288" s="3" t="s">
        <v>65</v>
      </c>
      <c r="M288" s="3" t="s">
        <v>66</v>
      </c>
      <c r="N288" s="6" t="s">
        <v>68</v>
      </c>
      <c r="O288" s="6" t="s">
        <v>69</v>
      </c>
      <c r="P288" s="6" t="s">
        <v>67</v>
      </c>
    </row>
    <row r="289" spans="1:18">
      <c r="C289" s="3" t="s">
        <v>42</v>
      </c>
      <c r="D289" s="1">
        <v>43236</v>
      </c>
      <c r="F289" s="2">
        <v>682537.74</v>
      </c>
      <c r="H289" s="10">
        <f>SUM(E288,F289)</f>
        <v>4099727.1799999997</v>
      </c>
      <c r="I289" s="3" t="s">
        <v>65</v>
      </c>
      <c r="M289" s="3" t="s">
        <v>66</v>
      </c>
      <c r="N289" s="6" t="s">
        <v>71</v>
      </c>
      <c r="O289" s="6" t="s">
        <v>72</v>
      </c>
      <c r="P289" s="6" t="s">
        <v>70</v>
      </c>
    </row>
    <row r="290" spans="1:18">
      <c r="C290" s="3" t="s">
        <v>73</v>
      </c>
      <c r="D290" s="1">
        <v>43259</v>
      </c>
      <c r="I290" s="3" t="s">
        <v>65</v>
      </c>
      <c r="M290" s="3" t="s">
        <v>66</v>
      </c>
      <c r="N290" s="6" t="s">
        <v>102</v>
      </c>
      <c r="P290" s="6" t="s">
        <v>101</v>
      </c>
    </row>
    <row r="291" spans="1:18">
      <c r="C291" s="3" t="s">
        <v>115</v>
      </c>
      <c r="D291" s="1">
        <v>43355</v>
      </c>
      <c r="I291" s="3" t="s">
        <v>65</v>
      </c>
      <c r="M291" s="3" t="s">
        <v>66</v>
      </c>
      <c r="P291" s="6" t="s">
        <v>390</v>
      </c>
    </row>
    <row r="292" spans="1:18" s="34" customFormat="1">
      <c r="A292" s="32"/>
      <c r="B292" s="33"/>
      <c r="D292" s="38"/>
      <c r="E292" s="36"/>
      <c r="G292" s="35"/>
      <c r="H292" s="36"/>
      <c r="N292" s="37"/>
      <c r="O292" s="37"/>
      <c r="P292" s="37"/>
      <c r="Q292" s="37"/>
      <c r="R292" s="37"/>
    </row>
    <row r="293" spans="1:18">
      <c r="B293" s="4" t="s">
        <v>613</v>
      </c>
      <c r="C293" s="3" t="s">
        <v>31</v>
      </c>
      <c r="D293" s="1">
        <v>43280</v>
      </c>
      <c r="E293" s="10">
        <v>286000</v>
      </c>
      <c r="I293" s="3" t="s">
        <v>114</v>
      </c>
      <c r="M293" s="3" t="s">
        <v>113</v>
      </c>
      <c r="N293" s="6" t="s">
        <v>111</v>
      </c>
      <c r="O293" s="6" t="s">
        <v>112</v>
      </c>
      <c r="P293" s="6" t="s">
        <v>110</v>
      </c>
    </row>
    <row r="294" spans="1:18" s="34" customFormat="1">
      <c r="A294" s="32"/>
      <c r="B294" s="33"/>
      <c r="D294" s="35"/>
      <c r="E294" s="36"/>
      <c r="G294" s="35"/>
      <c r="H294" s="36"/>
      <c r="N294" s="37"/>
      <c r="O294" s="37"/>
      <c r="P294" s="37"/>
      <c r="Q294" s="37"/>
      <c r="R294" s="37"/>
    </row>
    <row r="295" spans="1:18" ht="30">
      <c r="B295" s="15" t="s">
        <v>614</v>
      </c>
      <c r="C295" s="3" t="s">
        <v>31</v>
      </c>
      <c r="D295" s="1">
        <v>43251</v>
      </c>
      <c r="E295" s="10">
        <v>3134585.5</v>
      </c>
      <c r="I295" s="3" t="s">
        <v>65</v>
      </c>
      <c r="L295" s="2"/>
      <c r="M295" s="3" t="s">
        <v>88</v>
      </c>
      <c r="N295" s="6" t="s">
        <v>89</v>
      </c>
      <c r="O295" s="6" t="s">
        <v>91</v>
      </c>
      <c r="P295" s="6" t="s">
        <v>90</v>
      </c>
    </row>
    <row r="296" spans="1:18" ht="30">
      <c r="C296" s="3" t="s">
        <v>345</v>
      </c>
      <c r="D296" s="1">
        <v>43292</v>
      </c>
      <c r="E296" s="10">
        <v>3134585.5</v>
      </c>
      <c r="I296" s="3" t="s">
        <v>65</v>
      </c>
      <c r="L296" s="20" t="s">
        <v>246</v>
      </c>
      <c r="M296" s="3" t="s">
        <v>88</v>
      </c>
      <c r="Q296" s="6" t="s">
        <v>346</v>
      </c>
    </row>
    <row r="297" spans="1:18" s="34" customFormat="1">
      <c r="A297" s="32"/>
      <c r="B297" s="33"/>
      <c r="D297" s="35"/>
      <c r="E297" s="36"/>
      <c r="G297" s="35"/>
      <c r="H297" s="36"/>
      <c r="L297" s="39"/>
      <c r="N297" s="37"/>
      <c r="O297" s="37"/>
      <c r="P297" s="37"/>
      <c r="Q297" s="37"/>
      <c r="R297" s="37"/>
    </row>
    <row r="298" spans="1:18">
      <c r="B298" s="4" t="s">
        <v>615</v>
      </c>
      <c r="C298" s="3" t="s">
        <v>31</v>
      </c>
      <c r="D298" s="1">
        <v>42969</v>
      </c>
      <c r="E298" s="10">
        <v>312000</v>
      </c>
      <c r="I298" s="3" t="s">
        <v>125</v>
      </c>
      <c r="L298" s="2"/>
      <c r="M298" s="3" t="s">
        <v>126</v>
      </c>
      <c r="N298" s="6" t="s">
        <v>128</v>
      </c>
      <c r="O298" s="6" t="s">
        <v>129</v>
      </c>
      <c r="P298" s="6" t="s">
        <v>127</v>
      </c>
    </row>
    <row r="299" spans="1:18" s="34" customFormat="1">
      <c r="A299" s="32"/>
      <c r="B299" s="33"/>
      <c r="D299" s="35"/>
      <c r="E299" s="36"/>
      <c r="G299" s="35"/>
      <c r="H299" s="36"/>
      <c r="L299" s="39"/>
      <c r="N299" s="37"/>
      <c r="O299" s="37"/>
      <c r="P299" s="37"/>
      <c r="Q299" s="37"/>
      <c r="R299" s="37"/>
    </row>
    <row r="300" spans="1:18" ht="195">
      <c r="B300" s="15" t="s">
        <v>621</v>
      </c>
      <c r="C300" s="3" t="s">
        <v>677</v>
      </c>
      <c r="D300" s="1">
        <v>43420</v>
      </c>
      <c r="E300" s="10">
        <v>91703592.469999999</v>
      </c>
      <c r="L300" s="20" t="s">
        <v>678</v>
      </c>
      <c r="Q300" s="6" t="s">
        <v>679</v>
      </c>
    </row>
    <row r="301" spans="1:18">
      <c r="B301" s="15"/>
      <c r="C301" s="3" t="s">
        <v>616</v>
      </c>
      <c r="D301" s="1">
        <v>43432</v>
      </c>
      <c r="E301" s="10">
        <v>91703592</v>
      </c>
      <c r="F301" s="2"/>
      <c r="J301" s="3" t="s">
        <v>618</v>
      </c>
      <c r="M301" s="3" t="s">
        <v>617</v>
      </c>
    </row>
    <row r="302" spans="1:18">
      <c r="B302" s="15"/>
      <c r="C302" s="3" t="s">
        <v>619</v>
      </c>
      <c r="D302" s="1"/>
      <c r="F302" s="2"/>
    </row>
    <row r="303" spans="1:18" ht="45">
      <c r="B303" s="15"/>
      <c r="C303" s="3" t="s">
        <v>251</v>
      </c>
      <c r="D303" s="1">
        <v>43437</v>
      </c>
      <c r="F303" s="2"/>
      <c r="I303" s="9" t="s">
        <v>622</v>
      </c>
    </row>
    <row r="304" spans="1:18" s="48" customFormat="1">
      <c r="A304" s="46"/>
      <c r="B304" s="47"/>
      <c r="D304" s="49"/>
      <c r="E304" s="50"/>
      <c r="G304" s="51"/>
      <c r="H304" s="50"/>
      <c r="N304" s="53"/>
      <c r="O304" s="53"/>
      <c r="P304" s="53"/>
      <c r="Q304" s="53"/>
      <c r="R304" s="53"/>
    </row>
    <row r="305" spans="4:12">
      <c r="D305" s="1"/>
    </row>
    <row r="307" spans="4:12">
      <c r="D307" s="1"/>
      <c r="L307" s="2"/>
    </row>
  </sheetData>
  <pageMargins left="0.7" right="0.7" top="0.75" bottom="0.75" header="0.3" footer="0.3"/>
  <pageSetup paperSize="9" orientation="portrait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Versión 9 - 27 ENE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 lo usa, cite la fuente</dc:title>
  <dc:creator>adatasur</dc:creator>
  <cp:lastModifiedBy>user</cp:lastModifiedBy>
  <dcterms:created xsi:type="dcterms:W3CDTF">2018-09-08T13:22:45Z</dcterms:created>
  <dcterms:modified xsi:type="dcterms:W3CDTF">2019-01-27T23:32:37Z</dcterms:modified>
</cp:coreProperties>
</file>